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TER-Muzeum Techniki" sheetId="1" r:id="rId1"/>
  </sheets>
  <definedNames>
    <definedName name="_xlnm.Print_Area" localSheetId="0">'TER-Muzeum Techniki'!$A$1:$G$640</definedName>
  </definedNames>
  <calcPr fullCalcOnLoad="1"/>
</workbook>
</file>

<file path=xl/sharedStrings.xml><?xml version="1.0" encoding="utf-8"?>
<sst xmlns="http://schemas.openxmlformats.org/spreadsheetml/2006/main" count="1458" uniqueCount="844">
  <si>
    <t>Wykonanie stóp fundamentowych żelbetowych w deskowaniu PERI z przygotowaniem i montażem zbrojenia oraz izloacją w  technologi DEITERMANN(SUPERFLEX10)</t>
  </si>
  <si>
    <t>Wykonanie warstw wyrównawczych i naprawczych szpachla polimero-cementową z  wzmocnieniem  całości  nawierzchni paroprzepuszczalną powłoką malarską</t>
  </si>
  <si>
    <t>Montaż studni betonowych  o śr 1000 wraz z włazami, regulacją, robotami ziemnymi i przygotowaniem podłoża</t>
  </si>
  <si>
    <t>Montaż studni systemowych PVC  o śr 425, kompletnych wraz z robotami ziemnymi i przygotowaniem podłoża</t>
  </si>
  <si>
    <t>Montaż studzienek ściekowych -wpustów o śr 450 mm z osadnikiem ,syfonem,regulacja wysokości wraz z robotami ziemnymi i przygotowaniem podłoża</t>
  </si>
  <si>
    <t>ZADASZENIE EKSPOZYCJI ZEWNĘTRZNEJ</t>
  </si>
  <si>
    <t>Konstrukcje  stalowe</t>
  </si>
  <si>
    <t>Wykonanie podlewki pod  slupy stalowe</t>
  </si>
  <si>
    <t xml:space="preserve">Wykonanie i montaż konstrukcji stalowej wraz z zabezpieczeniem farbami  </t>
  </si>
  <si>
    <t>t</t>
  </si>
  <si>
    <t>Montaż grzejnika elektrycznego typ WK 100 o mocy 1000W</t>
  </si>
  <si>
    <t>81.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</si>
  <si>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</si>
  <si>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</si>
  <si>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</si>
  <si>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</si>
  <si>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</si>
  <si>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</si>
  <si>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</si>
  <si>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</si>
  <si>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</si>
  <si>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</si>
  <si>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</si>
  <si>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</si>
  <si>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</si>
  <si>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</si>
  <si>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</si>
  <si>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</si>
  <si>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</si>
  <si>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</si>
  <si>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</si>
  <si>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</si>
  <si>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</si>
  <si>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</si>
  <si>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</si>
  <si>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</si>
  <si>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</si>
  <si>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</si>
  <si>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</si>
  <si>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</si>
  <si>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</si>
  <si>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</si>
  <si>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</si>
  <si>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</si>
  <si>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</si>
  <si>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</si>
  <si>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</si>
  <si>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</si>
  <si>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</si>
  <si>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</si>
  <si>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</si>
  <si>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</si>
  <si>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</si>
  <si>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</si>
  <si>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</si>
  <si>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</si>
  <si>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</si>
  <si>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</si>
  <si>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</si>
  <si>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</si>
  <si>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</si>
  <si>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</si>
  <si>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</si>
  <si>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</si>
  <si>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</si>
  <si>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</si>
  <si>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</si>
  <si>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</si>
  <si>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</si>
  <si>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</si>
  <si>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</si>
  <si>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</si>
  <si>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</si>
  <si>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</si>
  <si>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</si>
  <si>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</si>
  <si>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</si>
  <si>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</si>
  <si>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r>
      <t>SIECI ZEWNĘTRZNE-</t>
    </r>
    <r>
      <rPr>
        <b/>
        <sz val="9"/>
        <color indexed="8"/>
        <rFont val="Arial"/>
        <family val="2"/>
      </rPr>
      <t>ceny uwzględniają wykonanie sieci pod torami w miejscach gdzie jest to możliwe ( w miejscu zagęszczenia toró</t>
    </r>
    <r>
      <rPr>
        <b/>
        <sz val="9"/>
        <rFont val="Arial"/>
        <family val="2"/>
      </rPr>
      <t>w ),niezbędne rozbiórki uwzględniono w poz.8 TER;</t>
    </r>
    <r>
      <rPr>
        <b/>
        <sz val="9"/>
        <color indexed="8"/>
        <rFont val="Arial"/>
        <family val="2"/>
      </rPr>
      <t xml:space="preserve"> -ceny uwzględniają wykonanie wykopów wraz z odwodnieniem, umocnieniem wykopów i zabezpieczeniem sąsiadujących obiektów </t>
    </r>
  </si>
  <si>
    <t>Sieć elektrotrakcyjna</t>
  </si>
  <si>
    <t>Jed.miar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</si>
  <si>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</si>
  <si>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</si>
  <si>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</si>
  <si>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</si>
  <si>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</si>
  <si>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</si>
  <si>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</si>
  <si>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</si>
  <si>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</si>
  <si>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</si>
  <si>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</si>
  <si>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</si>
  <si>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</si>
  <si>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</si>
  <si>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</si>
  <si>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</si>
  <si>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</si>
  <si>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</si>
  <si>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</si>
  <si>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</si>
  <si>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</si>
  <si>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</si>
  <si>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</si>
  <si>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</si>
  <si>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</si>
  <si>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</si>
  <si>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</si>
  <si>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</si>
  <si>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</si>
  <si>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</si>
  <si>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</si>
  <si>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</si>
  <si>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</si>
  <si>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Branża elektryczna i teletechniczna</t>
  </si>
  <si>
    <t>Demontaż rozdzielnic elektrycznych</t>
  </si>
  <si>
    <t>szt.</t>
  </si>
  <si>
    <t>79 (345 kg)</t>
  </si>
  <si>
    <t>Demontaż konstrukcji wsporczych z kątownika stal. 40x40</t>
  </si>
  <si>
    <t>kg</t>
  </si>
  <si>
    <t>Demontaż rur instalacyjnych stal-panc.</t>
  </si>
  <si>
    <t>Demontaż rur instalacyjnych PCV 28</t>
  </si>
  <si>
    <t>Demontaż korytek instalacyjnych PCW 20</t>
  </si>
  <si>
    <t>Demontaż przewodów (YDy 3x1,5; Ydy 4x2,5)</t>
  </si>
  <si>
    <t>Demontaż opraw oświetleniowych wiszących</t>
  </si>
  <si>
    <t>Demontaż opraw oświetleniowych jarzeniowych</t>
  </si>
  <si>
    <t xml:space="preserve">Demontaż puszek instal., łączników </t>
  </si>
  <si>
    <t>Demontaż tablic podlicznikowych</t>
  </si>
  <si>
    <t>Demontaż skrzynek połaczeniowych</t>
  </si>
  <si>
    <t>Demontaż słupów oświetleniowych - plac</t>
  </si>
  <si>
    <t>Demontaż buczka , dzwonka sygnal. (2,5 kg)</t>
  </si>
  <si>
    <t>Demontaż wentylatorów (2,5 kg)</t>
  </si>
  <si>
    <t>Roboty montażowe</t>
  </si>
  <si>
    <t>Instalacja oświetleniowa-montaż łączników instalacyjnych</t>
  </si>
  <si>
    <t>Instalacja oświetleniowa-montaż puszek instalacyjnych</t>
  </si>
  <si>
    <t>Instalacja oświetleniowa-montaż przewodów</t>
  </si>
  <si>
    <t>Instalacja oświetleniowa-montaż lamp wraz z oprawą i osprzętem</t>
  </si>
  <si>
    <t>Instalacja gniazd wtykowych-przygotowanie podłoża</t>
  </si>
  <si>
    <t>Instalacja gniazd wtykowych- montaż puszek instalacyjnych</t>
  </si>
  <si>
    <t>Instalacja gniazd wtykowych-montaż przewodów</t>
  </si>
  <si>
    <t>Instalacja gniazd wtykowych-montaż gniazd</t>
  </si>
  <si>
    <t>Bateria kondensatorów</t>
  </si>
  <si>
    <t>Bateria kondensatorów-montaż kabli sterowniczych</t>
  </si>
  <si>
    <t>Instalacja odgromowa-montaż uziomów poziomych</t>
  </si>
  <si>
    <t xml:space="preserve">Instalacja odgromowa-montaż rury ochronnej </t>
  </si>
  <si>
    <t>Instalacja odgromowa-montaż przewodów insta. odgromow.</t>
  </si>
  <si>
    <t>Instalacja odgromowa-montaż obejm</t>
  </si>
  <si>
    <t>Instalacja odgromowa-montaż linki stalowej ocynk.</t>
  </si>
  <si>
    <t>Rozdzielnice elektryczne</t>
  </si>
  <si>
    <t>Oświetlenie ewakuacyjne-montaż przewodów</t>
  </si>
  <si>
    <t>Oświetlenie ewakuacyjne-montaż puszek instalacyjnych</t>
  </si>
  <si>
    <t>Oświetlenie ewakuacyjne-przygotowanie podłoża</t>
  </si>
  <si>
    <t>Oświetlenie ewakuacyjne-montaż opraw</t>
  </si>
  <si>
    <t>Oświetlenie ewakuacyjne-dostawa piktogramów</t>
  </si>
  <si>
    <t>Oświetlenie zewnętrzne-mechaniczne kopanie rowów</t>
  </si>
  <si>
    <t>Oświetlenie zewnętrzne-nasyp. piasku na dno rowu</t>
  </si>
  <si>
    <t>Oświetlenie zewnętrzne-obsypanie kabla piaskiem</t>
  </si>
  <si>
    <t>Oświetlenie zewnętrzne-ręczne zasypanie rowów dla kabli</t>
  </si>
  <si>
    <t>Oświetlenie zewnętrzne-montaż słupów oświetleniowych</t>
  </si>
  <si>
    <t>Oświetlenie zewnętrzne-montaż kabli i przewodów</t>
  </si>
  <si>
    <t>Oświetlenie zewnętrzne-montaż opraw oświetleniowych</t>
  </si>
  <si>
    <t>Oświetlenie zewnętrzne-przewody uziemiające i wyrównawcze</t>
  </si>
  <si>
    <t>Rozliczeniowy pomiar energii</t>
  </si>
  <si>
    <t>kpl.</t>
  </si>
  <si>
    <t>Zasilanie wentylacji mechanicznej-montaż rozdzielek</t>
  </si>
  <si>
    <t>Uziemienia i połączenia wyrównawcze-układanie przewodów (płaskownik)</t>
  </si>
  <si>
    <t>Uziemienia i połączenia wyrównawcze-układanie przewodów LgY</t>
  </si>
  <si>
    <t xml:space="preserve">Uziemienia i połączenia wyrównawcze-montaż mostków </t>
  </si>
  <si>
    <t>Linie kablowe nn-mech. kopanie rówów</t>
  </si>
  <si>
    <t>Linie kablowe nn-nasyp. warstwy piasku na dno rowów kabl.</t>
  </si>
  <si>
    <t>Linie kablowe nn-układanie kabli</t>
  </si>
  <si>
    <t>Linie kablowe nn-obsypanie kabla piaskiem</t>
  </si>
  <si>
    <t>Linie kablowe nn-ręczne zasypanie rowów kablowych</t>
  </si>
  <si>
    <t>Uziemienia i połączenia wyrównawcze. Badania i pomiary</t>
  </si>
  <si>
    <t>pomiary+próby</t>
  </si>
  <si>
    <t>273+1046</t>
  </si>
  <si>
    <t>BUDYNEK PORTIERNI</t>
  </si>
  <si>
    <t>Instalacja oświetleniowa-montaż łączników  instal.</t>
  </si>
  <si>
    <t xml:space="preserve">Instalacja oświetleniowa-montaż przewodów </t>
  </si>
  <si>
    <t>Instalacja oświetleniowa-montaż opraw oświetl. wraz z osprzętem</t>
  </si>
  <si>
    <t xml:space="preserve">Instalacja gniazd wtykowych-montaż gniazd </t>
  </si>
  <si>
    <t>Instalacja gniazd wtykowych-montaż puszek instalacyjnych</t>
  </si>
  <si>
    <t>Instalacja gniazd wtykowych-montaż kanałów kablowych PCV</t>
  </si>
  <si>
    <t>Ogrzewanie elektryczne</t>
  </si>
  <si>
    <t>Badania i pomiary</t>
  </si>
  <si>
    <t>pomiarów</t>
  </si>
  <si>
    <t>SYSTEM SYGNALIZACJI WŁAMANIA I NAPADU, SYSTEMU DOZORU TELEWIZYJNEGO (SSWIN, DTV)</t>
  </si>
  <si>
    <t xml:space="preserve">Montaż rur PCW </t>
  </si>
  <si>
    <t>Montaż koryt kablowych metalowych</t>
  </si>
  <si>
    <t>Montaż kanałów instal. PCW</t>
  </si>
  <si>
    <t>Montaż przewodów</t>
  </si>
  <si>
    <t>Montaż systemu sygnalizacji włamania i napadu-montaż czujki</t>
  </si>
  <si>
    <t>Montaż systemu sygnalizacji włamania i napadu-montaż modułów</t>
  </si>
  <si>
    <t>Testowanie i uruchomienie systemu sygn. włamania i napadu</t>
  </si>
  <si>
    <t>Montaż systemu  dozoru telewizyjnego-montaż kamer</t>
  </si>
  <si>
    <t>Montaż systemu  dozoru telewizyjnego-montaż modołów</t>
  </si>
  <si>
    <t>Uruchomienie systemu  dozoru telewizyjnego</t>
  </si>
  <si>
    <t>OKABLOWANIE TELETECHNICZNE</t>
  </si>
  <si>
    <t xml:space="preserve">Montaż korytek instalacyjnych </t>
  </si>
  <si>
    <t>Montaż rur PCV do 28 mm</t>
  </si>
  <si>
    <t>Montaż rur PCV do 20 mm</t>
  </si>
  <si>
    <t xml:space="preserve">Montaż przewodów </t>
  </si>
  <si>
    <t>Montaż gniazd</t>
  </si>
  <si>
    <t>Montaż szaf krosowych, krosowanie</t>
  </si>
  <si>
    <t>Pomiary elektryczne</t>
  </si>
  <si>
    <t>pom.</t>
  </si>
  <si>
    <t>Montaż centrali telefonicznej</t>
  </si>
  <si>
    <t>Uruchomienie, szkolenie użytkowników</t>
  </si>
  <si>
    <t>INSTALACJA SYSTEMU SYGNALIZACJI POŻARU (SAP)</t>
  </si>
  <si>
    <t>Montaż rur instalacyjnych</t>
  </si>
  <si>
    <t>Montaż urządzeń SAP-montaż czujek</t>
  </si>
  <si>
    <t>Montaż urządzeń SAP-montaż modułów</t>
  </si>
  <si>
    <t>Uruchomienie systemu SAP</t>
  </si>
  <si>
    <t>OGÓŁEM WARTOŚĆ</t>
  </si>
  <si>
    <t>Montaż urządzeń specjalnych dla  całego odcinka (w tym: izolatory sekcyjne, punkty odgromowe, przewody łączące, uszynienia) (wg przedmiaru kosztor. poz.42 - 49)</t>
  </si>
  <si>
    <t>Ułożenie ziemnej linii kablowej dla układu zasilania trakcyjnego (w tym punkt zasilający) (wg przedmiaru kosztor. poz.50 - 56)</t>
  </si>
  <si>
    <t>Montaż rozłączników trakcyjnych w układzie zasilania (wg przedmiaru kosztor. poz.57)</t>
  </si>
  <si>
    <t>Montaż szafy z wyłącznikiem, odłącznikami i aparaturą sterującą dla układu zasilania trakcyjnego (w tym pomocnicza linia zasilająca 230 V AC) (wg przedmiaru kosztor. poz.87 - 69)</t>
  </si>
  <si>
    <t>Demontaż sieci trakcyjnej jezdnej (w tym: przewody jezdne, liny poprzeczne, osprzęt sieciowy, kotwienia, punkt zasilający, słupy, fundamenty słupów) wraz z wywozem i  utylizacją- w budynku muzeum  i  na terenie  nieruchomości (wg przedmiaru kosztorysowego)</t>
  </si>
  <si>
    <t>197.</t>
  </si>
  <si>
    <t>198.</t>
  </si>
  <si>
    <t>199.</t>
  </si>
  <si>
    <t>200.</t>
  </si>
  <si>
    <t>201.</t>
  </si>
  <si>
    <t>202.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</si>
  <si>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</si>
  <si>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</si>
  <si>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</si>
  <si>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</si>
  <si>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</si>
  <si>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</si>
  <si>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</si>
  <si>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</si>
  <si>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</si>
  <si>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</si>
  <si>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</si>
  <si>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</si>
  <si>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</si>
  <si>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</si>
  <si>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</si>
  <si>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</si>
  <si>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</si>
  <si>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</si>
  <si>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</si>
  <si>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</si>
  <si>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</si>
  <si>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</si>
  <si>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</si>
  <si>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</si>
  <si>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</si>
  <si>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</si>
  <si>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</si>
  <si>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</si>
  <si>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</si>
  <si>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</si>
  <si>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</si>
  <si>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</si>
  <si>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</si>
  <si>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</si>
  <si>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</si>
  <si>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</si>
  <si>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</si>
  <si>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</si>
  <si>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</si>
  <si>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</si>
  <si>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</si>
  <si>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</si>
  <si>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</si>
  <si>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</si>
  <si>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</si>
  <si>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</si>
  <si>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</si>
  <si>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</si>
  <si>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</si>
  <si>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</si>
  <si>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</si>
  <si>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</si>
  <si>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</si>
  <si>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</si>
  <si>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</si>
  <si>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</si>
  <si>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</si>
  <si>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</si>
  <si>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</si>
  <si>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</si>
  <si>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</si>
  <si>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</si>
  <si>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ZAGOSPODAROWANIE TERENU</t>
  </si>
  <si>
    <t>Osłona śmietnika</t>
  </si>
  <si>
    <t>Wykonanie i montąz  ściany z lekkiej konstrukcji z blachy perforowanej malwoanej  proszkowo na słupkach stalowych</t>
  </si>
  <si>
    <t xml:space="preserve">Wykonanie posadzki z B25 zbrojonego włóknami stalowymi(zbrojenie rozproszone) wraz z podsypka piaskowa </t>
  </si>
  <si>
    <t xml:space="preserve">Nawierzchnie </t>
  </si>
  <si>
    <t>Wykonanie  wykopów pod fundamenty osłony ,z zasypaniem , zagęszczeniem ,wywozem i utylizacja  nadmiaru ziemi</t>
  </si>
  <si>
    <t xml:space="preserve">Mechaniczne rozebranie  nawierzchni z mieszanek  mineralno-bitumicznych  z wywozem i  utylizacja </t>
  </si>
  <si>
    <t xml:space="preserve">Rozebranie  nawierzchni  z płyt drogowych z wywozem i  utylizacja </t>
  </si>
  <si>
    <t>Rozebranie  nawierzchni z kostki  kamiennej z wykorytowaniem  mechanicznym, przygotowaniem pod  odtworzenie  nawierzchni</t>
  </si>
  <si>
    <t>Ułożenie kostki kamiennej na podsypce cementowo piaskowej z uwzglednieniem wykonania rolek przy szynach tramwajowych</t>
  </si>
  <si>
    <t>Wykonanie  ścieku z kostki zwykłej wraz z  ława betonową</t>
  </si>
  <si>
    <t>Ułozenie trawnika z trawy rolowanej darniowej wraz z przygotowaniem terenu pod trawe</t>
  </si>
  <si>
    <t>C</t>
  </si>
  <si>
    <t>Ogrodzenie</t>
  </si>
  <si>
    <t>Demontaż  bramy z siatki</t>
  </si>
  <si>
    <t>Przestawienie pomnika upamiętniającego XXX lecie MZK</t>
  </si>
  <si>
    <t>D</t>
  </si>
  <si>
    <t>Prace rozbiórkowe  obiektów</t>
  </si>
  <si>
    <t>E</t>
  </si>
  <si>
    <t>Likwidacja studni wierconej</t>
  </si>
  <si>
    <t>F</t>
  </si>
  <si>
    <t>Naprawa i wzmocnienie murów oporowych</t>
  </si>
  <si>
    <t>Ułożenie gazociągu  dn 32mm wraz z wykopem, zasypaniem i wywozem  i utylizacją nadmiaru ziemi ,oznakowaniem ,  próbami wykonanego przyłącza</t>
  </si>
  <si>
    <t>Montaż stacji redukcyjno-pomiarowej średniego cisnienia dla średnic nom 40 mm wraz  ustawieniem zaworów, i montażem szafki naściennej</t>
  </si>
  <si>
    <t>Sieć wodociągowa</t>
  </si>
  <si>
    <t>Kanalizacja deszczowa,sanitarna i ogólnospławna</t>
  </si>
  <si>
    <t>Wykonanie stóp fundamentowych żelbetowych w deskowaniu PERI (wariant II- transport betonu pompą) z przygotowaniem i montażem zbrojenia oraz izolacją p.wilgociową</t>
  </si>
  <si>
    <t xml:space="preserve">Renowacja ogrodzenia  z prętów z grotami  w zakresie demontażu i montażu, dorobienia i wstawienia brakujących elementów, spawania ubytków,piaskowania,cynkowania ogniowego,malowania proszkowego </t>
  </si>
  <si>
    <t>Wykonania bram na wzór ogrodzenia rozetkowego w zakresie  wykonania bram, wykonania słupów stalowych 300x300mm wraz z fundamentem ,cynkowania ogniowego,malowania proszkowego i montażu</t>
  </si>
  <si>
    <t>Wykonania furtki na wzór ogrodzenia rozetkowego w zakresie  wykonania bram, wykonania słupów stalowych 300x300mm wraz z fundamentem,cynkowania ogniowego,malowania proszkowego i montażu</t>
  </si>
  <si>
    <t xml:space="preserve">Wykonanie i montaż elewacji z blachy perforowanej wraz z wykonaniem konstrukcji stalowej   ,czyszczeniem , zabezpieczeniem antykorozyjnym , malowaniem </t>
  </si>
  <si>
    <t xml:space="preserve">Wykonanie docieplanie  ścian piwnic płytami Perimate ,zaizolowaniem w systemie  DEITERMANN </t>
  </si>
  <si>
    <t>Demontaż instalcji wodociągowej wraz  z osprzętem wraz z wywozem i utylizacją</t>
  </si>
  <si>
    <t>Demontaż instalcji centralnego ogrzewania wraz z wywozem i utylizacją</t>
  </si>
  <si>
    <t>Demontaż instalacji kanalizacyjnej wraz z osprzętem wraz z wywozemi utylizacją</t>
  </si>
  <si>
    <t>Demontaż kotłowni wraz z wywozem i utylizacją</t>
  </si>
  <si>
    <t>Wykonaie rurociągow miedzianych o śr 42x1.5 mm wraz z izolacją termiczna otulinami Thermafelx wraz z bruzdami i umocowaniem siatki tynkarskiej</t>
  </si>
  <si>
    <t>Montaż  komina dwuściennego o śr 300 mm (7,10 m2)</t>
  </si>
  <si>
    <t>Przebicia otworów  w stropach i ścianach  wraz z zamuroweniem,zabetonowaniem</t>
  </si>
  <si>
    <t>Ścianki aluminiowe zewnętrzne szklone szkłem zespolonym- szyby ochronne P4 z okuciami antywłamaniowymi wraz z montażem ,obróbkami</t>
  </si>
  <si>
    <t>Ścianki aluminiowe wewnętrzne szklone szkłem zespolonym bezpiecznym wraz z montażem ,obróbkami</t>
  </si>
  <si>
    <t>Bramy harmonijkowe AFW ocieplane obsługiwane ręcznie wraz z montażem ,obróbkami</t>
  </si>
  <si>
    <t>Ślusarka okienna aluminiowa z profili ciepłych szklona szkłem P4 wraz z montażem ,obróbkami</t>
  </si>
  <si>
    <t>Montaż drzwi zewnętrznych stalowych z wypelnieniem z blachy strukturalnej wraz z montażem ,obróbkami</t>
  </si>
  <si>
    <t>Montaż drzwi zewnętrznych stalowych wyposażonych w samozamykacz z funkcja  tłumienia wraz z montażem ,obróbkami</t>
  </si>
  <si>
    <t>Osadzenie okien PVC szklonych szkłem zespolonym -szyby ochronne P4 z okuciami antywłamaniowymi wraz z montażem ,obróbkami</t>
  </si>
  <si>
    <t>Malownanie farbami lateksowymi powierzchni wewnętrznych - podłoży gipsowych z gruntowaniem</t>
  </si>
  <si>
    <t>Malownanie farbami emulsyjnymi powierzchni wewnętrznych - podłoży gipsowych z gruntowaniem - ścian i sufitów</t>
  </si>
  <si>
    <t>Przyłącze gazowe</t>
  </si>
  <si>
    <t>Lp</t>
  </si>
  <si>
    <t xml:space="preserve">Ilość  </t>
  </si>
  <si>
    <t>Wartość</t>
  </si>
  <si>
    <t xml:space="preserve">Cena  jednostkowa </t>
  </si>
  <si>
    <t xml:space="preserve">Zakres  prac </t>
  </si>
  <si>
    <t>BUDYNEK GŁÓWNY</t>
  </si>
  <si>
    <t>Roboty  rozbiórkowe</t>
  </si>
  <si>
    <t>I</t>
  </si>
  <si>
    <t>1.</t>
  </si>
  <si>
    <t>2.</t>
  </si>
  <si>
    <t xml:space="preserve">Rozebranie tylnej części  biurowej  budynku z wywozem i utylizacja </t>
  </si>
  <si>
    <t>m2</t>
  </si>
  <si>
    <t>3.</t>
  </si>
  <si>
    <t>4.</t>
  </si>
  <si>
    <t>X</t>
  </si>
  <si>
    <t>5.</t>
  </si>
  <si>
    <t>6.</t>
  </si>
  <si>
    <t>7.</t>
  </si>
  <si>
    <t>m3</t>
  </si>
  <si>
    <t>8.</t>
  </si>
  <si>
    <t>km</t>
  </si>
  <si>
    <t>9.</t>
  </si>
  <si>
    <t>10.</t>
  </si>
  <si>
    <t>mb</t>
  </si>
  <si>
    <t>II</t>
  </si>
  <si>
    <t>Roboty ziemne , fundamentowe</t>
  </si>
  <si>
    <t>12.</t>
  </si>
  <si>
    <t>Wykonanie podkładów betonowych z  transportem  i  układaniem ręcznym na podłożu  gruntowym</t>
  </si>
  <si>
    <t>14.</t>
  </si>
  <si>
    <t>15.</t>
  </si>
  <si>
    <t>16.</t>
  </si>
  <si>
    <t>Wykonanie izolacji p.wilgociowej 2x papa termozgrzeewalna ław fundamentowych</t>
  </si>
  <si>
    <t>III</t>
  </si>
  <si>
    <t>Roboty murowe</t>
  </si>
  <si>
    <t>18.</t>
  </si>
  <si>
    <t>Wykonanie ścian z pustaków ceramicznych POROTHERM P+W(wpust i piuro) o gr 25 cm</t>
  </si>
  <si>
    <t>19.</t>
  </si>
  <si>
    <t>Wykonanie  ściany fundamentowej z bloczków betonowych wraz z izolacja p.wilgociowa i termiczna cz.podziemnej</t>
  </si>
  <si>
    <t>Wykonanie ścian z pustaków ceramicznych POROTHERM P+W(wpust i piuro) o gr 11,5 cm</t>
  </si>
  <si>
    <t>21.</t>
  </si>
  <si>
    <t>22.</t>
  </si>
  <si>
    <t>23.</t>
  </si>
  <si>
    <t>24.</t>
  </si>
  <si>
    <t>Kanały wentylacyjne z pustaków ceramicznych</t>
  </si>
  <si>
    <t>IV</t>
  </si>
  <si>
    <t>25.</t>
  </si>
  <si>
    <t>26.</t>
  </si>
  <si>
    <t>27.</t>
  </si>
  <si>
    <t>28.</t>
  </si>
  <si>
    <t>m2 rzutu</t>
  </si>
  <si>
    <t>29.</t>
  </si>
  <si>
    <t>V</t>
  </si>
  <si>
    <t>Konstrukcje  z betonu zbrojonego</t>
  </si>
  <si>
    <t>30.</t>
  </si>
  <si>
    <t>tona</t>
  </si>
  <si>
    <t>31.</t>
  </si>
  <si>
    <t>Przekrycie kanałów - szkło laminowane trójwarstwowe,podparte czterostronnie o lącznej grubości 35 mm z powłoka antypoślizgową mocowane do konstrukcji stalowej</t>
  </si>
  <si>
    <t>VI</t>
  </si>
  <si>
    <t>Stolarka okienna i drzwiowa</t>
  </si>
  <si>
    <t>32.</t>
  </si>
  <si>
    <t>33.</t>
  </si>
  <si>
    <t>34.</t>
  </si>
  <si>
    <t>35.</t>
  </si>
  <si>
    <t>36.</t>
  </si>
  <si>
    <t>37.</t>
  </si>
  <si>
    <t>Okna połaciowe fabrycznie wykończone otwierane elektrycznie</t>
  </si>
  <si>
    <t>38.</t>
  </si>
  <si>
    <t>Obsadzenie pookienników prefabrykowanych</t>
  </si>
  <si>
    <t>39.</t>
  </si>
  <si>
    <t>40.</t>
  </si>
  <si>
    <t>41.</t>
  </si>
  <si>
    <t>42.</t>
  </si>
  <si>
    <t>43.</t>
  </si>
  <si>
    <t>44.</t>
  </si>
  <si>
    <t>45.</t>
  </si>
  <si>
    <t>46.</t>
  </si>
  <si>
    <t>szt</t>
  </si>
  <si>
    <t>47.</t>
  </si>
  <si>
    <t>48.</t>
  </si>
  <si>
    <t>49.</t>
  </si>
  <si>
    <t>VII</t>
  </si>
  <si>
    <t>Dach</t>
  </si>
  <si>
    <t>50.</t>
  </si>
  <si>
    <t>51.</t>
  </si>
  <si>
    <t>52.</t>
  </si>
  <si>
    <t>53.</t>
  </si>
  <si>
    <t>VIII</t>
  </si>
  <si>
    <t>Posadzki ,podkłady</t>
  </si>
  <si>
    <t>m</t>
  </si>
  <si>
    <t>Wykonanie podkładów z ubitych matriałow sypkich na podłożu gruntowym</t>
  </si>
  <si>
    <t>54.</t>
  </si>
  <si>
    <t>Podłady betonowe układane na podłożu gruntowym</t>
  </si>
  <si>
    <t>55.</t>
  </si>
  <si>
    <t>Wykonanie  izolacji z  folii polietylenowej szerokiej</t>
  </si>
  <si>
    <t>56.</t>
  </si>
  <si>
    <t>Izolacje cieplne i p.dźwiękowe z styropianu gr 8 cm</t>
  </si>
  <si>
    <t>58.</t>
  </si>
  <si>
    <t>59.</t>
  </si>
  <si>
    <t>Wykonanie warstw wyrównawczej pod posadzki własciwe z zaprawy cementowej dozbrajanej siatka stalową</t>
  </si>
  <si>
    <t>Posadzki z wykładzin tekstylnych rulonowych klejonych do podkładu wraz z cokolikami</t>
  </si>
  <si>
    <t xml:space="preserve">Posadzki z wykładzin z tworzyw sztucznych PVC rulonowe wraz z cokolikami ,zgrzewane </t>
  </si>
  <si>
    <t xml:space="preserve">Posadzka zewnętrzna epoksydowa barwiona w masie </t>
  </si>
  <si>
    <t>60.</t>
  </si>
  <si>
    <t>61.</t>
  </si>
  <si>
    <t>62.</t>
  </si>
  <si>
    <t>63.</t>
  </si>
  <si>
    <t>64.</t>
  </si>
  <si>
    <t>65.</t>
  </si>
  <si>
    <t>66.</t>
  </si>
  <si>
    <t>67.</t>
  </si>
  <si>
    <t>IX</t>
  </si>
  <si>
    <t>Wykończenia wewnętrzne- tynki , malowanie okładziny ścian</t>
  </si>
  <si>
    <t>68.</t>
  </si>
  <si>
    <t>69.</t>
  </si>
  <si>
    <t xml:space="preserve">Wykonanie  tynkow wewnętrznych zwykłych kat.III ręcznie na ścianach ,słupach </t>
  </si>
  <si>
    <t>70.</t>
  </si>
  <si>
    <t>71.</t>
  </si>
  <si>
    <t>72.</t>
  </si>
  <si>
    <t>73.</t>
  </si>
  <si>
    <t>74.</t>
  </si>
  <si>
    <t>75.</t>
  </si>
  <si>
    <t xml:space="preserve">Wykonanie tynków( gładzi)  gipsowych na ścianach  na podłożu  z tynku z ochroną  narożników </t>
  </si>
  <si>
    <t>Docieplenie ściany zewnętrznej od środka -z wykonaniem rusztu z wełna  mineralną ,folia paroizolacyjną, płyta  kartonowo-gipsową</t>
  </si>
  <si>
    <t>76.</t>
  </si>
  <si>
    <t>78.</t>
  </si>
  <si>
    <t>79.</t>
  </si>
  <si>
    <t xml:space="preserve">Wykonanie  tynku strukturalnego na siatce na  stropie </t>
  </si>
  <si>
    <t>Wykonanie posadzek z kamieni sztucznych układanych na klej</t>
  </si>
  <si>
    <t>80.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</si>
  <si>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</si>
  <si>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</si>
  <si>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</si>
  <si>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</si>
  <si>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</si>
  <si>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</si>
  <si>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</si>
  <si>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</si>
  <si>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</si>
  <si>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</si>
  <si>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</si>
  <si>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</si>
  <si>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</si>
  <si>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</si>
  <si>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</si>
  <si>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</si>
  <si>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Elementy kowalsko-ślusarskie</t>
  </si>
  <si>
    <t>Montaż wycieraczek stalowych systemowych</t>
  </si>
  <si>
    <t>Balustrady schodowe stalowe z pochwytem drewnianym</t>
  </si>
  <si>
    <t>Pochwyt drewniany na wspornikach</t>
  </si>
  <si>
    <t>Balustrada z kształtowników stalowych-wypełnienie blacha perforowaną, pochwyt drewniany</t>
  </si>
  <si>
    <t>Wykonanie ścian w lekkiej konstrukcji perforowanej</t>
  </si>
  <si>
    <t>XI</t>
  </si>
  <si>
    <t>Elewacja</t>
  </si>
  <si>
    <t>Malowanie tynków zewnętrznych farbą  silikatową</t>
  </si>
  <si>
    <t>Razem</t>
  </si>
  <si>
    <t>A</t>
  </si>
  <si>
    <t>Rozbiórki</t>
  </si>
  <si>
    <t>kpl</t>
  </si>
  <si>
    <t>B</t>
  </si>
  <si>
    <t>ROBOTY BUDOWLANE</t>
  </si>
  <si>
    <t>INSTALACJE WEWNĘTRZNE</t>
  </si>
  <si>
    <t>Instalacja centralnego ogrzewania</t>
  </si>
  <si>
    <t>Montaż grzejników jednopłytowych na ścianie wraz z zaworami grzejnikowymi , głowicami termostatycznymi</t>
  </si>
  <si>
    <t>Montaż grzejników dwupłytowych na ścianie wraz z zaworami grzejnikowymi , głowicami termostatycznymi</t>
  </si>
  <si>
    <t>Montaż grzejników trzypłytowych na ścianie wraz z zaworami grzejnikowymi , głowicami termostatycznymi</t>
  </si>
  <si>
    <t>Montaż  roozdzielaczy do centralnego ogrzewania 9 obwodowych o dł.do 520 mm , s króćców przyłączeniowych 1/2"/15 mm wraz z szafkami rozdzielaczowymi ,podtynkowymi</t>
  </si>
  <si>
    <t>Montaż  roozdzielaczy do centralnego ogrzewania 7 obwodowych o dł.do 410mm , s króćców przyłączeniowych 1/2"/15 mm wraz z szafkami rozdzielaczowymi ,podtynkowymi</t>
  </si>
  <si>
    <t>Montaż  roozdzielaczy do centralnego ogrzewania 6 obwodowych o dł.do 355 mm , s króćców przyłączeniowych 1/2"/15 mm wraz z szafkami rozdzielaczowymi ,podtynkowymi</t>
  </si>
  <si>
    <t>Montaż  roozdzielaczy do centralnego ogrzewania 3 obwodowych o dł.do 190 mm , s króćców przyłączeniowych 1/2"/15 mm wraz z szafkami rozdzielaczowymi ,podtynkowymi</t>
  </si>
  <si>
    <t>Montaż  roozdzielaczy do centralnego ogrzewania 4 obwodowych o dł.do 245 mm , s króćców przyłączeniowych 1/2"/15 mm wraz z szafkami rozdzielaczowymi ,podtynkowymi</t>
  </si>
  <si>
    <t xml:space="preserve">Montaż  zaworów redukcyjnych  typu  Hydrokontrol lub o podobnych parametrach o śr nominalnej 15mm </t>
  </si>
  <si>
    <t xml:space="preserve">Montaż  zaworów redukcyjnych  typu  Hydrokontrol lub o podobnych parametrach o śr nominalnej 10mm </t>
  </si>
  <si>
    <t>Zawory kulowe,przelotowe  dn 20 mm</t>
  </si>
  <si>
    <t>Zawory kulowe ,przelotowe dn 25 mm</t>
  </si>
  <si>
    <t>Zawory kulowe, przelotowe   dn 50 mm</t>
  </si>
  <si>
    <t>Zawory kulowe , przeelotowe  dn 15 mm</t>
  </si>
  <si>
    <t>Instalacja zasilania kurtyn  nagrzewnic</t>
  </si>
  <si>
    <t xml:space="preserve">Montaż  zaworów redukcyjnych  typu  Hydrokontrol lub o podobnych parametrach o śr nominalnej 32mm </t>
  </si>
  <si>
    <t>Zawory przelotowe,gwintowane  dn 65 mm</t>
  </si>
  <si>
    <t>Zawory kulowe, przelotowe   dn 40 mm</t>
  </si>
  <si>
    <t>Zawory kulowe, przelotowe   dn 32 mm</t>
  </si>
  <si>
    <t>Zawory kulowe, przelotowe   dn 25 mm</t>
  </si>
  <si>
    <t>Zawory kulowe, przelotowe   dn 20 mm</t>
  </si>
  <si>
    <t>Montaż  odpowietrzników automatycznych o śr nominalnej 15 mm</t>
  </si>
  <si>
    <t>Kurtyna powietrzna z nagrzewnicą wodną typu  np..DoorMaster D2-W-200 lub  równoważny</t>
  </si>
  <si>
    <t>Aparat grzewczo-wentylacyjny z nagrzewnicą wodna typu np..VOLCANO VR-1 lub równoważńy z kompletem  automatyki</t>
  </si>
  <si>
    <t>Mieszacz powietrza np..firmy OSSMET typ OMP-K75 lub równoważny</t>
  </si>
  <si>
    <t>Mieszacz powietrza np..firmy OSSMET typ OMP-K100 lub równoważny</t>
  </si>
  <si>
    <t xml:space="preserve">szt </t>
  </si>
  <si>
    <t xml:space="preserve">Wykonanie  przebić  w ścianach wraz z zamurowaniem </t>
  </si>
  <si>
    <t xml:space="preserve">Wykonanie bruzd  w ścianach wraz z umocowaniem  siatki  tynkarskiej </t>
  </si>
  <si>
    <t>Wykonanie prób szczelności instalacji nagrzewnic i  kurtyn , płukanie i regulacja na gorąco</t>
  </si>
  <si>
    <t>Wykonanie prób szczelności instalacji co , płukanie i regulacja na gorąco</t>
  </si>
  <si>
    <t>Instalacja kotłowni  i  instalacja  gazowa</t>
  </si>
  <si>
    <t>Wykonanie rurociągów stalowych z rur czarnych o polączeniach spawanych  o śr 65 mm wraz z czyszczeniem , malowaniem i izolacja termiczna otulinami Thermaflex</t>
  </si>
  <si>
    <t>Wykonanie rurociągów stalowych z rur czarnych o polączeniach spawanych  o śr 40 mm wraz z czyszczeniem , malowaniem i izolacja termiczna otulinami Thermaflex</t>
  </si>
  <si>
    <t>Montaż  kotła gazowego typu np..GT 412 DIEMATIC-m DELTA z palnikiem modulowanym G43-1S , kompletem czujników lub  równoważny wraz z naczyniami zbiorczymi typu  reflex ,zaworami  bezpieczeństwa,czujnikami poziomu wody , kompletem pomp , zaworem mieszającym</t>
  </si>
  <si>
    <t>Montaż  filtroodmulnika magnetycznego dn 80 mm</t>
  </si>
  <si>
    <t>Montaż  seperatora powietrza dn 80 mm</t>
  </si>
  <si>
    <t>Zawory odcinające kołnierzowe dn  80 mm</t>
  </si>
  <si>
    <t>Zawory odcinające kołnierzowe dn  65 mm</t>
  </si>
  <si>
    <t>Zawory odcinające  gwintowane  dn  50 mm</t>
  </si>
  <si>
    <t>Zawory odcinające gwintowane dn  40 mm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</si>
  <si>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k.b.</t>
    </r>
  </si>
  <si>
    <t>Wykonanie pokrycia  dachu 2 x papa termozgrzewalną nad  starą częścia  dachu, z gruntowaniem, wykonaniem warstw izolacyjnych z wełny mineralnej dachowej grub.20 cm, obróbkami z  blachy i papy termozgrzewalnej (obmiar w m2 połaci dachu)</t>
  </si>
  <si>
    <r>
      <t xml:space="preserve">            </t>
    </r>
    <r>
      <rPr>
        <b/>
        <sz val="18"/>
        <color indexed="8"/>
        <rFont val="Czcionka tekstu podstawowego"/>
        <family val="0"/>
      </rPr>
      <t xml:space="preserve">  TABELA ELEMENTÓW ROZLICZENIOWYCH</t>
    </r>
  </si>
  <si>
    <r>
      <t>Ułożenie  rurociągu z rur polietylenowych o śr 63 mm łączonych na  kształtki elektrooporowe wraz z właczeniem  do istniejącej sieci wodociągowej,próbami szczelności,dezynfekcją i płukaniem, wykopami ,podsypkami,zasypaniem,zageszczeniem i wywozem,utylizacją  nadmiaru ziemi, wraz z oznakowaniem trasy  rurociągu</t>
    </r>
    <r>
      <rPr>
        <sz val="10"/>
        <rFont val="Arial"/>
        <family val="2"/>
      </rPr>
      <t xml:space="preserve"> i ułożeniem rur osłonowych</t>
    </r>
  </si>
  <si>
    <r>
      <t xml:space="preserve">Ułożenie  rurociągu z rur polietylenowych o śr 25mm łączonych na  kształtki elektrooporowe wraz z właczeniem  na nawiertke ,próbami szczelności ,dezynfekcją i płukaniemi, wykopami ,podsypkami,zasypaniem,zageszczeniem i wywozem,utylizacją  nadmiaru ziemi wraz z oznakowaniem trasy  rurociągu </t>
    </r>
    <r>
      <rPr>
        <sz val="10"/>
        <rFont val="Arial"/>
        <family val="2"/>
      </rPr>
      <t>i ułożeniem rur osłonowych</t>
    </r>
  </si>
  <si>
    <r>
      <t>Ułożenie  rurociągu z rur PVC o śr 250mm wraz z  kształtkami  ,próbami szczelności ,wykopami ,podsypkami,zasypaniem,zageszczeniem,umocnieniem i wywozem,utylizacja  nadmiaru ziemi wraz z oznakowaniem trasy  rurociągu</t>
    </r>
    <r>
      <rPr>
        <sz val="10"/>
        <rFont val="Arial"/>
        <family val="2"/>
      </rPr>
      <t xml:space="preserve"> i ułożeniem rur osłonowych</t>
    </r>
  </si>
  <si>
    <r>
      <t xml:space="preserve">Ułożenie  rurociągu z rur PVC o śr 200mm łwraz z  kształtkami  ,próbami szczelności ,wykopami ,podsypkami,zasypaniem,zageszczeniem,umocnieniem i wywozem,utylizacją  nadmiaru ziemi wraz z oznakowaniem trasy  rurociągu </t>
    </r>
    <r>
      <rPr>
        <sz val="10"/>
        <rFont val="Arial"/>
        <family val="2"/>
      </rPr>
      <t>i ułożeniem rur osłonowych</t>
    </r>
  </si>
  <si>
    <r>
      <t xml:space="preserve">Ułożenie  rurociągu z rur PVC o śr 160mm wraz z  kształtkami  ,próbami szczelności ,wykopami ,podsypkami,zasypaniem,zageszczeniem,umocnieniem i wywozem,utylizacją  nadmiaru ziemi wraz z oznakowaniem trasy  rurociągu </t>
    </r>
    <r>
      <rPr>
        <sz val="10"/>
        <rFont val="Arial"/>
        <family val="2"/>
      </rPr>
      <t>i ułożeniem rur osłonowych</t>
    </r>
  </si>
  <si>
    <t>Zawory odcinające gwintowane dn  32 mm</t>
  </si>
  <si>
    <t>Zawory odcinające gwintowane dn  25 mm</t>
  </si>
  <si>
    <t>Zawory odcinające gwintowane dn  20 mm</t>
  </si>
  <si>
    <t>Zawór zwrotny kołnierzowy dn 80 mm</t>
  </si>
  <si>
    <t>Zawór zwrotny kołnierzowy dn 65 mm</t>
  </si>
  <si>
    <t>Zawór zwrotny gwintowany dn 50 mm</t>
  </si>
  <si>
    <t>Zawór zwrotny gwintowany dn 40 mm</t>
  </si>
  <si>
    <t>Zawór zwrotny gwintowany dn 32 mm</t>
  </si>
  <si>
    <t>Zawór zwrotny gwintowany dn 25 mm</t>
  </si>
  <si>
    <t>Zawór zwrotny gwintowany dn 20 mm</t>
  </si>
  <si>
    <t>Zawór spustowy ze  złączką do  węża Dn 50 mm</t>
  </si>
  <si>
    <t>Zawór ze  złączką do  węża Dn 25 mm</t>
  </si>
  <si>
    <t>Montaż  filtra siatkowego Dn 40 mm</t>
  </si>
  <si>
    <t>Wykonanie rurociągów stalowych z rur czarnych o polączeniach spawanych  o śr 32 mm wraz z czyszczeniem , malowaniem i izolacją termiczną otulinami Thermaflex</t>
  </si>
  <si>
    <t>Wykonanie rurociągów stalowych z rur czarnych o polączeniach spawanych  o śr 25 mm wraz z czyszczeniem , malowaniem i izolacja termiczną otulinami Thermaflex</t>
  </si>
  <si>
    <t>Wykonanie rurociągów stalowych z rur czarnych o polączeniach spawanych  o śr 20 mm wraz z czyszczeniem , malowaniem i izolacją termiczna otulinami Thermaflex</t>
  </si>
  <si>
    <t>Wykonanie rurociągów stalowych z rur czarnych o polączeniach spawanych  o śr 80 mm wraz z czyszczeniem , malowaniem i izolacją termiczną otulinami Thermaflex</t>
  </si>
  <si>
    <t>Wykonanie rurociągów stalowych z rur czarnych o polączeniach spawanych  o śr 50 mm wraz z czyszczeniem , malowaniem i izolacja termiczną otulinami Thermaflex</t>
  </si>
  <si>
    <t>Rozruch  kotłowni</t>
  </si>
  <si>
    <t xml:space="preserve">Wykonanie rurociągów gazowych z rur czarnych b/s o polączeniach spawanych  o śr 100 mm wraz z czyszczeniem , malowaniem </t>
  </si>
  <si>
    <t xml:space="preserve">Wykonanie rurociągów gazowych z rur czarnych b/s o polączeniach spawanych  o śr 25mm wraz z czyszczeniem , malowaniem </t>
  </si>
  <si>
    <t>Montaz  filtra osadnikowego  siatkowego , śr  25 mm</t>
  </si>
  <si>
    <t xml:space="preserve">System  detekcji i odcięcia  gazu </t>
  </si>
  <si>
    <t xml:space="preserve">Sprawdzenie szczelności  rurociągu gazowego </t>
  </si>
  <si>
    <t>Instalacja wodociągowa</t>
  </si>
  <si>
    <t>Wykonanie rurociągów wodociągowych z rur  ocynkowanych o połączeniach gwintowanych o śr 50 mm wraz z izolacją termiczną otulinami Thermaflex</t>
  </si>
  <si>
    <t>Wykonanie rurociągów wodociągowych z rur  ocynkowanych o połączeniach gwintowanych o śr 40 mm wraz z izolacją termiczną otulinami Thermaflex</t>
  </si>
  <si>
    <t>Wykonanie rurociągów wodociągowych z rur  ocynkowanych o połączeniach gwintowanych o śr 32 mm wraz z izolacją termiczną otulinami Thermaflex</t>
  </si>
  <si>
    <t>Wykonanie rurociągów wodociągowych z rur  ocynkowanych o połączeniach gwintowanych o śr 25 mm wraz z izolacją termiczną otulinami Thermaflex</t>
  </si>
  <si>
    <t>Wykonanie rurociągów wodociągowych z rur  ocynkowanych o połączeniach gwintowanych o śr 20 mm wraz z izolacją termiczną otulinami Thermaflex</t>
  </si>
  <si>
    <t>Wykonanie rurociągów wodociągowych z rur  ocynkowanych o połączeniach gwintowanych o śr 15 mm wraz z izolacją termiczną otulinami Thermaflex</t>
  </si>
  <si>
    <t>Wykonanie rurociągów wodociągowych z polietylenu sieciowego o śr zewnętrznej 25 mm o  połączeniach na złączki systemowe mosiężne z pierścieniami pełnymi</t>
  </si>
  <si>
    <t>Wykonanie rurociągów wodociągowych z polietylenu sieciowego o śr zewnętrznej 32 mm o  połączeniach na złączki systemowe mosiężne z pierścieniami pełnymi</t>
  </si>
  <si>
    <t>Wykonanie rurociągów wodociągowych z polietylenu sieciowego o śr zewnętrznej 18 mm o  połączeniach na złączki systemowe mosiężne z pierścieniami pełnymi wraz  zwykonaniem podejsc  pod  zawory czerpalne,baterie .płuczki</t>
  </si>
  <si>
    <t>Montaż  wodomierza skrzydełkowego WS-6 o śr nomin 32 mm wraz z zaworem antyskażeniowym  i podejściami</t>
  </si>
  <si>
    <t>Zawory przelotowe instalacji wodociągowych o śr 50 mm</t>
  </si>
  <si>
    <t>Zawory przelotowe instalacji wodociągowych o śr 40 mm</t>
  </si>
  <si>
    <t>Zawory przelotowe instalacji wodociągowych o śr 32 mm</t>
  </si>
  <si>
    <t>Zawory przelotowe instalacji wodociągowych o śr 25 mm</t>
  </si>
  <si>
    <t>Zawory przelotowe instalacji wodociągowych o śr 20 mm</t>
  </si>
  <si>
    <t>Montaż zaworów termostaycznych typu MTCV o śr nominalnej 20 mm</t>
  </si>
  <si>
    <t>Montaż  baterii natryskowych z natryskiem przesuwnym o śr 15 mm</t>
  </si>
  <si>
    <t>Montaż  baterii umywalkowych stojących jednouchwytowych  o śr 15mm</t>
  </si>
  <si>
    <t>Montaż  baterii zlewozmywakowych stojących jednouchwytowych o śr 15 mm</t>
  </si>
  <si>
    <t xml:space="preserve"> Montaż  baterii umywalkowych dla niepełnosprawnych o śr 15 mm</t>
  </si>
  <si>
    <t>Zawory czerpalne do płuczek ustępowych o śr 15 mm</t>
  </si>
  <si>
    <t>Zawory czerpalne ze złączka do węża  o śr 15 mm</t>
  </si>
  <si>
    <t>Zawory ocinające z filtrem do armatury stojącej o śr nominalnej 15 mm</t>
  </si>
  <si>
    <t>Montaż  szafek  hydrantowych z  wyposażeniem</t>
  </si>
  <si>
    <t xml:space="preserve">Wykucie  bruzd w ścianach z cegieł wraz z umocowaniem siatki tynkarskiej </t>
  </si>
  <si>
    <t>Wykonanie próby instalacji wodociagaowej wraz z płukaniem calości</t>
  </si>
  <si>
    <t>Kanalizacja wewnętrzna sanitarna i deszczowa</t>
  </si>
  <si>
    <t>Ułożenie  rurociągu z  rur PVC o śr 200, kształtkami   wraz z wykonaniem  wykopu,podsypki ,obsypki ,zasypaniem ,zageszczeniem  i wywozem i utylizacja  nadmiaru urobku</t>
  </si>
  <si>
    <t>Ułożenie  rurociągu z  rur PVC o śr 160 kształtkami   wraz z wykonaniem  wykopu,podsypki ,obsypki ,zasypaniem ,zageszczeniem  i wywozem i utylizacja  nadmiaru urobku</t>
  </si>
  <si>
    <t>Ułożenie  rurociągu z  rur PVC o śr 110 kształtkami   wraz z wykonaniem  wykopu,podsypki ,obsypki ,zasypaniem ,zageszczeniem  i wywozem i utylizacja  nadmiaru urobku</t>
  </si>
  <si>
    <t>Montaż rurociagów PVC o śr 160 na ścianach budynków niemieszkalnych wraz z kształtkami</t>
  </si>
  <si>
    <t>Montaż rurociagów PVC o śr 75 na ścianach budynków niemieszkalnych wraz z kształtkami</t>
  </si>
  <si>
    <t xml:space="preserve">Montaż rurociagów PVC o śr 110 na ścianach budynków niemieszkalnych wraz z kształtkami,podejściami  odpływowymi </t>
  </si>
  <si>
    <t>Wpusty piwniczne ze  stali nierdzewnej o śr 110 mm</t>
  </si>
  <si>
    <t>Rury wywiewne z PVC  110/160</t>
  </si>
  <si>
    <t>Rury wywiewne z PVC  75/110</t>
  </si>
  <si>
    <t>Montaż  zaworu napowietrzającego śr 75 mm</t>
  </si>
  <si>
    <t>Montaż ustepów z płuczką typu  'kompakt",spłuczki z dwudzielnym zaworem spustowym , umożliwiającym spłukiwanie trzema lub sześcioma litrami wody</t>
  </si>
  <si>
    <t>Montaż umywalek wraz z półpostumentem porcelanowym</t>
  </si>
  <si>
    <t>Montaż umywalki dla niepełnosprawnych</t>
  </si>
  <si>
    <t>Montaż wc dla niepełnosprawnych</t>
  </si>
  <si>
    <t>Brodziki natryskowe wraz z kabiną</t>
  </si>
  <si>
    <t>Dostawa i montaż  agregatu do podnoszenia ścieków wraz z rurociagiem tłocznym</t>
  </si>
  <si>
    <t>Studnia schładzająca o śr 800 mm z przykryciem  blachą ryflowaną</t>
  </si>
  <si>
    <t>Wentylacja mechaniczna</t>
  </si>
  <si>
    <t>Montaż rurociagów PVC o śr 50 na ścianach budynków niemieszkalnych wraz z kształtkami ,podejściami  odpływowymi ,wpustami posadzkowymi</t>
  </si>
  <si>
    <t>Montaz pisuarów pojedyńczych z zaworem spłukującym</t>
  </si>
  <si>
    <t>Montaż przewodów wentylacyjnych prostokątnych wraz z izolacja przewodów</t>
  </si>
  <si>
    <t>Montaż przewodów wentylacyjnych o przekroju kołowym typ S(Spiro) o śr 100 mm , wraz z zaizolwoaniem</t>
  </si>
  <si>
    <t>Montaż przewodów wentylacyjnych o przekroju kołowym typ S(Spiro) o śr 150 mm , wraz z zaizolwoaniem</t>
  </si>
  <si>
    <t>Montaż przewodów wentylacyjnych o przekroju kołowym typ S(Spiro) o śr 200 mm , wraz z zaizolwoaniem</t>
  </si>
  <si>
    <t>Montaż przewodów wentylacyjnych o przekroju kołowym typ S(Spiro) o śr 250 mm , wraz z zaizolwoaniem</t>
  </si>
  <si>
    <t>Montaż przewodów wentylacyjnych o przekroju kołowym typ S(Spiro) o śr 315 mm , wraz z zaizolwoaniem</t>
  </si>
  <si>
    <t>Montaż przewodów wentylacyjnych o przekroju kołowym typ S(Spiro) o śr 350 mm , wraz z zaizolwoaniem</t>
  </si>
  <si>
    <t>Montaż przewodów wentylacyjnych o przekroju kołowym typ S(Spiro) o śr 400 mm , wraz z zaizolwoaniem</t>
  </si>
  <si>
    <t>Przewody elastyczne śr 100</t>
  </si>
  <si>
    <t>Przewody elastyczne śr 200</t>
  </si>
  <si>
    <t>Przewody elastyczne śr 150</t>
  </si>
  <si>
    <t>Przewody elastyczne śr 250</t>
  </si>
  <si>
    <t xml:space="preserve">Montaż czerpni prostokątnych 1000x600 </t>
  </si>
  <si>
    <t>Montaż czerpni dachowej o śr 315 mm</t>
  </si>
  <si>
    <t>Montaż czerni ściennej prostokatnej 630x315 mm</t>
  </si>
  <si>
    <t>Zawór wywiewny np.. BSH -Schako typ TVO 100 lub  równoważny</t>
  </si>
  <si>
    <t>Nawiewnik dyszowy np.BSH-Schako typ WDA-RA-100 DS2 lub  równoważny</t>
  </si>
  <si>
    <t>Zawór wywiewny np.. BSH -Schako typ TVO 150 lub  równoważny</t>
  </si>
  <si>
    <t>Zawór wywiewny np.. BSH -Schako typ TVO 200 lub  równoważny</t>
  </si>
  <si>
    <t xml:space="preserve">Montaż  wywiewnika rurowego np. BSH-Schako typKG-R8 815x115 lub równoważny </t>
  </si>
  <si>
    <t>Montaż anemostatu sufitowego nawiewnego np. BSH-Schako typ DQJA-SR 310 Z lub  równowaznego wraz z skrzynka rozprężną z przepustnica</t>
  </si>
  <si>
    <t>Montaż anemostatu sufitowego nawiewnego np. BSH-Schako typ DQJA-SR 310 A lub  równowaznego wraz z skrzynka rozprężną z przepustnica</t>
  </si>
  <si>
    <t>Montaż anemostatu sufitowego nawiewnego np. BSH-Schako typ DQJA-SR 400 A lub  równowaznego wraz z skrzynka rozprężną z przepustnica</t>
  </si>
  <si>
    <t>Montaż anemostatu sufitowego nawiewnego np. BSH-Schako typ DQJA-SR 500 Z lub  równowaznego wraz z skrzynka rozprężną z przepustnica</t>
  </si>
  <si>
    <t>Montaż anemostatu sufitowego nawiewnego np. BSH-Schako typ DQJA-SR 500 A lub  równowaznego wraz z skrzynka rozprężną z przepustnica</t>
  </si>
  <si>
    <t>Montaż anemostatu sufitowego nawiewnego np. BSH-Schako typ DQJA-SR 600 Z lub  równowaznego wraz z skrzynka rozprężną z przepustnica</t>
  </si>
  <si>
    <t>Montaż przepustnicy regulacyjnej o śr 450 mm</t>
  </si>
  <si>
    <t>Montaż przepustnicy regulacyjnej o śr 400 mm</t>
  </si>
  <si>
    <t>Montaż przepustnicy regulacyjnej o śr 350 mm</t>
  </si>
  <si>
    <t>Montaż przepustnicy regulacyjnej o śr 250 mm</t>
  </si>
  <si>
    <t>Montaż przepustnicy regulacyjnej o śr 200 mm</t>
  </si>
  <si>
    <t>Montaż przepustnicy regulacyjnej o śr 100 mm</t>
  </si>
  <si>
    <t>Montaż  tłumików akustycznych rurowych prostych o śr 315 L=100mm</t>
  </si>
  <si>
    <t>Montaż  tłumików akustycznych płytowych prostokątnych 1028x440 l=1000mm</t>
  </si>
  <si>
    <t>Montaż  tłumików akustycznych płytowych prostokątnych 500x220 l=1000mm</t>
  </si>
  <si>
    <t>Montaż wentylatora SYSTEMAIR typu K315M lub równoważnego z nagrzewnicą wodną oraz sekcją filtracyjna</t>
  </si>
  <si>
    <t>Montaż centrali wentylacyjnej nawiewnej V=4680,0m3/h z nagrzewnicą wodną oraz sekcja filtracyjną np..VTS typ VS-40-R-H lub równoważna</t>
  </si>
  <si>
    <t>Montaż centrali wentylacyjnej nawiewnej V=1530,0m3/h z nagrzewnicą wodną oraz sekcja filtracyjną np..VTS typ VS-10-R-H-T` lub równoważna</t>
  </si>
  <si>
    <t>Wykonanie posadzek z kamieni sztucznych układanych na klej  wraz z izolacja  folia  płynną w pomieszczeniach tzw.'mokrych" z wywinięciem  fartucha 20 cm  na ściane</t>
  </si>
  <si>
    <t>Wykonanie  wykopów pod fundamenty budynku ,z zasypaniem , zagęszczeniem ,wywozem i utylizacja  nadmiaru ziemi</t>
  </si>
  <si>
    <t>Wykonanie ław fundamentowych żelbetowych w deskowaniu PERI (wariant I) z przygotowaniem i montażem zbrojenia oraz izloacją p.wilgociową bitumiczna</t>
  </si>
  <si>
    <t>Wykonanie ścian z pustaków ceramicznych POROTHERM P+W(wpust i piuro) o gr 8 cm</t>
  </si>
  <si>
    <t>11.</t>
  </si>
  <si>
    <t>17.</t>
  </si>
  <si>
    <t>Obudowa pionów płytami kartonowo-gipsowymi na rusztach metalowych pojedynczych jednowarstwowo 75-01</t>
  </si>
  <si>
    <t>Wykonanie podestu betonowego zatartego na gładko</t>
  </si>
  <si>
    <t>Wykonanie  tynku strukturalnego na siatce na  stropie -strop od spodu stropodachu czoło i boki stropodachu</t>
  </si>
  <si>
    <t>Montaż  wodomierza skrzydełkowego  o śr nomin 20mm wraz z zaworem antyskażeniowym  i podejściami</t>
  </si>
  <si>
    <t>Zawory odcinające z filtrem do armatury stojącej o śr nominalnej 15 mm</t>
  </si>
  <si>
    <t>Montaż przepływowego podgrzewacza wody 3,5 kW</t>
  </si>
  <si>
    <t xml:space="preserve">Kanalizacja wewnętrzna sanitarna </t>
  </si>
  <si>
    <t xml:space="preserve">Montaż rurociagów PVC o śr 40 na ścianach budynków niemieszkalnych wraz z kształtkami ,podejściami  odpływowymi </t>
  </si>
  <si>
    <t>Instalacja  ogrzewania elektrycznego</t>
  </si>
  <si>
    <t>Montaż grzejnika elektrycznego typ WK 75 o mocy 750 W</t>
  </si>
  <si>
    <t>BUDYNEK PORTIERNII</t>
  </si>
  <si>
    <t xml:space="preserve">Drzwi stalowe p.poż.pełne o odporności ogniowej EI60 szklone szkłem bezpiecznym wraz z montażem ,obróbkami,listwami progowymi </t>
  </si>
  <si>
    <t>Drzwi  zewnętrzne stalowe pełne do części magazynowej wraz z montażem ,obróbkami,listwami progowymi</t>
  </si>
  <si>
    <t>Drzwi płytowe pełne z ościeżnicą systemową z kratką nawiewną wraz z montażem ,obróbkami.listwami progowymi</t>
  </si>
  <si>
    <t>Drzwi płytowe pełne z ościeżnicą systemową  wraz z montażem ,obróbkami.listwami progowymi</t>
  </si>
  <si>
    <t xml:space="preserve">Drzwi płycinowe pełne dwuskrzydłowe wraz z montażem ,obróbkami , listwami progowymi </t>
  </si>
  <si>
    <t>Drzwi stalowe z wypełnieniem z siatki stalowej wraz z montażem ,obróbkami.listwami progowymi</t>
  </si>
  <si>
    <t>Drzwi przesuwne w ramach stalowych z wypełnieniem z blachy perforowanej-aluminium malowane proszkowo wraz z montażem ,obróbkami,listwami progowymi</t>
  </si>
  <si>
    <t>203.</t>
  </si>
  <si>
    <t>Wykonanie izolacji poziomej  p.wilgociowej 2x papa termozgrzewalną ław fundamentowych</t>
  </si>
  <si>
    <t>Wykonanie  ściany fundamentowej z bloczków betonowych wraz z izolacja p.wilgociowa  cz.podziemnej</t>
  </si>
  <si>
    <t>Konstrukcje stalowe dachu , przykrycia kanałów,świetlików,tarasu</t>
  </si>
  <si>
    <t>Wykonanie konstrukcji stalowo drewnianej sufitu podwieszanego nad  kondygnacją I piętra</t>
  </si>
  <si>
    <t xml:space="preserve">Montaż  wpustów podgrzewanych, </t>
  </si>
  <si>
    <t>Wykonanie tynków( gładzi)  gipsowych na stropach  na podłożu  z tynku</t>
  </si>
  <si>
    <t xml:space="preserve">Licowanie ścian płytkami  na klej wraz z przygotownaiem podłoża , fugowaniem,osadzeniem listew wykańczających </t>
  </si>
  <si>
    <t>Wykonanie rurociągów miedzianych o śr 54x1,5 mm wraz z izolacją termiczną otulinami Thermaflex wraz z bruzdami i umocowaniem siatki tynkarskiej</t>
  </si>
  <si>
    <t>Wykonaie rurociągow miedzianych o śr 35x1.5 mm wraz z izolacją termiczną otulinami Thermafelx wraz z bruzdami i umocowaniem siatki tynkarskiej</t>
  </si>
  <si>
    <t>Wykonaie rurociągow miedzianych o śr 28x1.5 mm wraz z izolacją termiczną otulinami Thermafelx wraz z bruzdami i umocowaniem siatki tynkarskiej</t>
  </si>
  <si>
    <t>Wykonaie rurociągow miedzianych o śr 22x1.0 mm wraz z izolacją termiczną otulinami Thermafelx wraz z bruzdami i umocowaniem siatki tynkarskiej</t>
  </si>
  <si>
    <t>Wykonaie rurociągow miedzianych o śr 15x1.0 mm wraz z izolacją termiczną otulinami Thermafelx wraz z bruzdami i umocowaniem siatki tynkarskiej</t>
  </si>
  <si>
    <t>Wykonanie rurociągów z polietylenu sieciowego o śr zew, 18 mm połączeniach na złączki systemowe mosiężne z pierścieniami pełnymi wraz z wykonaniem podejścia pod  grzejniki ,peszlem</t>
  </si>
  <si>
    <t>Wykonanie rurociągów z polietylenu sieciowego o śr zew, 14 mm połączeniach na złączki systemowe mośieżne z pierścieniami pełnymi wraz z wykonaniem podejścia pod  grzejniki, peszlem</t>
  </si>
  <si>
    <t>Wykonanie rurociągów stalowych o połączeniach spawanych na ścianach o śr 65 mm wraz z izolacja termiczna otulinami Thermaflex</t>
  </si>
  <si>
    <t>Wykonanie rurociągów stalowych o połączeniach spawanych na ścianach o śr 50 mm wraz z izolacja termiczna otulinami Thermaflex</t>
  </si>
  <si>
    <t>Wykonanie rurociągów stalowych o połączeniach spawanych na ścianach o śr 40 mm wraz z izolacja termiczna otulinami Thermaflex</t>
  </si>
  <si>
    <t>Wykonanie rurociągów stalowych o połączeniach spawanych na ścianach o śr 32mm wraz z izolacja termiczna otulinami Thermaflex</t>
  </si>
  <si>
    <t>Wykonanie rurociągów stalowych o połączeniach spawanych na ścianach o śr 25 mm wraz z izolacja termiczna otulinami Thermaflex</t>
  </si>
  <si>
    <t>Wykonanie rurociągów stalowych o połączeniach spawanych na ścianach o śr 20 mm wraz z izolacja termiczna otulinami Thermaflex</t>
  </si>
  <si>
    <t>Montaż rozdzielacza do kotłów o śr  nominalnej 150 mm</t>
  </si>
  <si>
    <t xml:space="preserve">Montaż uchwytów dla  osób niepełnosprawnych w pomieszczeniu sanitarnym </t>
  </si>
  <si>
    <t>Montaż  wentylatorów dachowych np..BSH typ DRV Minivent 6 lub  równoważnego wraz z podstawą</t>
  </si>
  <si>
    <t>Montaż  wentylatorów dachowych np..BSH typ DRV Minivent 3 lub  równoważnego wraz z podstawą</t>
  </si>
  <si>
    <t>Montaż  wentylatorów dachowych np..BSH typ DRV 315/30-4E  lub  równoważnego wraz z podstawą</t>
  </si>
  <si>
    <t>Montaż  wentylatorów dachowych np..BSH typ DRV 315/30-6E  lub  równoważnego wraz z podstawą</t>
  </si>
  <si>
    <t>Montaz drzwi zewnętrznych do budynku portierni szklonych szkłem bezpiecznym antywłamaniowym klasy p4 U=1,1W/m2K wyposażonych w samozamykacz z funkcją tlumienia wraz z montażem ,obróbkami ,listwami progowymi</t>
  </si>
  <si>
    <t>Drzwi płytowe pełne z ościeżnicą systemową z kratką nawiewną wraz z montażem ,obróbkami ,listwami progowymi</t>
  </si>
  <si>
    <t>Drzwi płytowe pełne z ościeżnicą systemową  wraz z montażem ,obróbkami,listwami progowymi</t>
  </si>
  <si>
    <t xml:space="preserve">Wykonanie belek ,podciągów żelbetowychw stosunku deskowanego obwodu do przekroju  do 16 w deskoawniu PERI - transport betonu pompą-wraz z przygotowaniem i montażem zbrojenia </t>
  </si>
  <si>
    <t>Wykonanie pokrycia  dachu papą termozgrzewalną wraz z wykonaniem gruntowania podłoża betonowego ,izolacją cieplna  z wełny mineralnej z obróbkami  z papy termozgrzewalnej  obróbkami blacharskimi z blachy .</t>
  </si>
  <si>
    <t>Montaż  rynnien i rur spustowych</t>
  </si>
  <si>
    <t>Wykonanie otworów  drzwiowych i okiennych w ścianach murowanych  z cegieł pojedynczych wraz z ułożeniem  nadproży</t>
  </si>
  <si>
    <t>Załącznik Nr ....... do oferty na wybór Wykonawcy dla zadania: Przebudowa i zmiana sposobu użytkowania zajezdni tramwajowej</t>
  </si>
  <si>
    <t xml:space="preserve"> na Muzeum Techniki i Komunikacji w Szczecinie, przy ul. Niemierzyńskiej</t>
  </si>
  <si>
    <r>
      <t>m</t>
    </r>
    <r>
      <rPr>
        <vertAlign val="superscript"/>
        <sz val="10"/>
        <rFont val="Arial"/>
        <family val="2"/>
      </rPr>
      <t>3</t>
    </r>
  </si>
  <si>
    <t>Wykonanie płyty stropowej o gr 12 cm  z betonu B25 w deskowaniu PERI"MUTLIFLEX"- transport betonu pompą wraz z przygotowaniem i montażem zbrojenia</t>
  </si>
  <si>
    <t>Wykonanie  zadaszenia  ekspozycji zewnętrznej- szkło bezpieczne klejone hartowane na konstrukcji stalowej</t>
  </si>
  <si>
    <t xml:space="preserve">Wykonanie  rozbiórek przeznaczonych budynków  gospodarczych - garażu i budynku gospodarczego będących na terenie objętych inwestycją wraz z wywozem i utylizacja elementów rozebranych </t>
  </si>
  <si>
    <t>Montaż  słupów trakcyjnych rurowych cynkowanych (w tym: wykonanie wykopów i betonowanie fundamentów) z  wywozem i  utylizacją  nadmiaru  ziemi   (wg przedmiaru kosztor. poz.11 - 19)</t>
  </si>
  <si>
    <t>Montaż konstrukcji nośnych sieci trakcyjnej  (w tym: obchwyty słupowe, liny poprzeczne, wieszaki)  (wg przedmiaru kosztor..poz.20 - 30)</t>
  </si>
  <si>
    <t>Montaż przewodów i kotwień sieci jezdnej (w tym: przewody jezdne nowe i staroużyteczne, kotwienia, połączenia wyrównawcze i regulacja sieci) (wg przedmiaru kosztor. poz. 31 - 41)</t>
  </si>
  <si>
    <t>Wykonanie badań i prób ruchowych  sieci trakcyjnej oraz układu zasilania (wg. przedmiaru kosztorysowego poz. 70 - 78)</t>
  </si>
  <si>
    <t xml:space="preserve">Wykonanie nawierzchni żwirowej </t>
  </si>
  <si>
    <t>Tymczasowe  rozebranie torowiska dla swobodnego ułozenia sieci zewnętrznych  z ponownym  ułożeniem i regulacją</t>
  </si>
  <si>
    <t>Ułożenie obrzeży betonowych o wym.25x8 na podsypce cementowej z wypełnieniem spoin zaprawą cementową wraz z wykonaiem rowków pod obrzeża</t>
  </si>
  <si>
    <t>Ułożenie krawęzników kamiennych  wraz z wykonaniem ław betonowych z oporem</t>
  </si>
  <si>
    <t>Rozebranie istniejącego ogrodzenia z siatki na słupkach stalowych wraz z czapami betonowymi z wywozem  i utylizacja elementów  rozebranych</t>
  </si>
  <si>
    <t>Wykonanie dylatacji ze styropianu  twardego gr 2 cm pomiędzy  ścianą  nowobudowaną a starą istniejącą</t>
  </si>
  <si>
    <t>Izolacje cieplne i p.dźwiękowe z styropianu twardego gr 8 cm</t>
  </si>
  <si>
    <t>Izolacje cieplne i p.dźwiękowe z styropianu twardego gr 4 cm</t>
  </si>
  <si>
    <t>Izolacje ciepłne i p.dźwiękowe z styropianu twardego gr 3 cm</t>
  </si>
  <si>
    <t>Wykonanie elewacji przez docieplenie styropianem twardym gr 14  cm , mocowaniem,  przyklejeniem siatki ,zabezpieczeniem narożników  i wykonaniem wyprawy tynkarskiej mineralnej wraz z ościeżami  (obmiar w m2 elewacji z uwzględnieniem ościeży)</t>
  </si>
  <si>
    <t>Wykonanie elewacji przez docieplenie styropianem twardym gr 14  cm , mocowaniem,  przyklejeniem siatki ,zabezpieczeniem narożników  i wykonaniem wyprawy tynkarskiej - tynk  mozaikowy kamyczkowy</t>
  </si>
  <si>
    <t>Wykonanie elewacji przez docieplenie styropianem twardym gr 14  cm , mocowaniem,  przyklejeniem siatki ,zabezpieczeniem narożników  i wykonaniem wyprawy tynkarskiej mineralnej wraz z ościeżami</t>
  </si>
  <si>
    <t>Wykonanie elewacji przez docieplenie styropianem twardymgr 14  cm , mocowaniem,  przyklejeniem siatki ,zabezpieczeniem narożników  i wykonaniem wyprawy tynkarskiej - tynk  mozaikowy kamyczkowy</t>
  </si>
  <si>
    <t>Rozebranie istniejącego ogrodzenia z siatki na słupkach stalowych wraz z czapami murowanymi i z wywozem  i utylizacja elementów  rozebranych</t>
  </si>
  <si>
    <t xml:space="preserve">Prace  rozbiórkowe  elementów murku ogrodzeniowego skucie  tynków , naprawa miejsc  uszkodzonych przez  wstawienie nowych cegieł , rozebranie elemnetów  ceglanych nie  nadających się  do naprawy wraz z wywozem i  utylizacją gruzu </t>
  </si>
  <si>
    <t>Wykonanie likwidacji studni wierconej  przez demontaż kręgów betonowych, wyciągnięcie rur stalowych, zasypaniem otworu piaskiem przechlorowanym,zailowaniem studni wraz z wywozem  elementów demontażowych i  utylizacją</t>
  </si>
  <si>
    <t>Renowacja ogrodzenia  rozetkowego w zakresie demontażu i montażu, dorobienia i wstawienia brakujących elementów, spawania ubytków,piaskowania,cynkowania ogniowego,malowania proszkowego,wykonania  nowego murka ogrodzeniowego z wywozem i utylizacja gruzu po rozbiórce starego</t>
  </si>
  <si>
    <t xml:space="preserve">Wzmocnienie ścian oporowych przez  wykonanie   czyszczenia powierzchni  strumieniowo-ściernego ,wykonania siatki zbrojeniowej  i  torketowania ścian </t>
  </si>
  <si>
    <t>Wzmocnienie ścian oporowych przez  wykonanie  robót ziemnych,podkładów z  mat.sypkich ,elementów betonowych  zbrojonych  wzmacniających wraz z wykonaniem czap żelbetonowych</t>
  </si>
  <si>
    <t>Prace  naprawcze na  ściany wschodniej polegające na  uzupełnieniu spoin.otynkowaniu powierzchni z wykonaniem ogrodzenia z siatki na słupkach ,zabezpieczeniem drutem kolczastym</t>
  </si>
  <si>
    <t>XII</t>
  </si>
  <si>
    <t>Suwnica</t>
  </si>
  <si>
    <t xml:space="preserve">Wykonanie tynków ręcznych zwykłych wraz z wyprawa elewacyjną cienkowarstwową </t>
  </si>
  <si>
    <t xml:space="preserve">Wykonanie elewacji z tynku mozaikowego </t>
  </si>
  <si>
    <t>77.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</si>
  <si>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</si>
  <si>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</si>
  <si>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</si>
  <si>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</si>
  <si>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</si>
  <si>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</si>
  <si>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</si>
  <si>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</si>
  <si>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</si>
  <si>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</si>
  <si>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</si>
  <si>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</si>
  <si>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</si>
  <si>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</si>
  <si>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</si>
  <si>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 xml:space="preserve">Demontaż bram stalowych z ościeżnicami  wraz z wywozem i utylizacją (obmiar w świetle otworu - ościeży) </t>
  </si>
  <si>
    <t>Rozebranie konstrukcji świetlików dachowych z elementów stalowych z  wywozem i utylizacją (obmiar: m2 otworu w dachu po demontażu)</t>
  </si>
  <si>
    <t>Wykucie i demontaż drzwi i okien wraz z ościeżnicami i poodkiennikami, wraz z wywozem i utylizacją (obmiar w świetle otworu - ościeży)</t>
  </si>
  <si>
    <t>Oczyszczenie betonowej powierzchni stropów i podciągów z  wywozem i utylizacją odpadów</t>
  </si>
  <si>
    <t>Rozebranie konstrukcji murowych ścian, filarów, kolumn, kominów na zaprawie cementowo-wapiennej wraz z wywozem i utylizacją</t>
  </si>
  <si>
    <t>Odbicie tynków wewnętrznych z zaprawy cement.-wapiennej z ścian, filarów, pilastrów, stropów, belek, podciągów, biegów schodów wraz z oczyszczeniem powierzchni, wywozem i utylizacją gruzu</t>
  </si>
  <si>
    <t>Rozebranie elementów konstrukcji betonowych zbrojonych wraz z wywozem i utylizacją</t>
  </si>
  <si>
    <t>8a.</t>
  </si>
  <si>
    <t>Rozebranie elementów konstrukcji betonowych niezbrojonych wraz z wywozem i utylizacją - skucie posadzek</t>
  </si>
  <si>
    <t>Rozebranie  torów na kanałach przeglądowych z szyn tramwajowych wewnątrz budynku wraz z wywozem i utylizacją odpadów</t>
  </si>
  <si>
    <t>Rozbiórka pokrycia dachowego papowego na dachu betonowym wraz z rozbiórką obróbek  blacharskich, kominków wentylacyjnych, wraz z wywozem i utylizacją rozebranych elementów (obmiar w m2 połaci dachu)</t>
  </si>
  <si>
    <t xml:space="preserve">Rozbiórka rynien i rur spustowych wraz z wywozem i utylizacją rozebranych elementów </t>
  </si>
  <si>
    <t>Wykucie  otworów w ścianach dla nowych otworów okiennych i drzwiowych, wraz z wywozem i utylizacją gruzu</t>
  </si>
  <si>
    <t>14a</t>
  </si>
  <si>
    <t xml:space="preserve">Zasypanie wykopów z zagęszczeniem </t>
  </si>
  <si>
    <t>wywóz i utylizacja nadmiaru ziemi</t>
  </si>
  <si>
    <t>14b</t>
  </si>
  <si>
    <t>Roboty ziemne, fundamentowe</t>
  </si>
  <si>
    <t>Wykonanie wykopów w gruncie kat.III</t>
  </si>
  <si>
    <t>Wykonanie stóp fundamentowych prostokatnych w  deskowaniu PERI z przygotowaniem i ułożeniem zbrojenia, izolacją p.wilgociową bitumiczną</t>
  </si>
  <si>
    <t>Wykonanie ław fundamentowych, belek żelbetowych w deskowaniu PERI  z przygotowaniem i montażem zbrojenia oraz izolacją p.wilgociową bitumiczną</t>
  </si>
  <si>
    <t>Wykonanie przesklepień otworów w ścianach - dostarczenie i obsadzenie belek stalowych wraz z wykuciem bruzd dla nadproży z wywozem  i utylizacją gruzu (obmiar: mb gotowego nadproża)</t>
  </si>
  <si>
    <t xml:space="preserve">Uzupełnienie ścian, zamurowanie otworów w ścianach na zaprawie cement.-wapiennej </t>
  </si>
  <si>
    <t>Ścianki działowe gr 12 cm z  płyt kartonowo-gipsowych GKBI z pokryciem obustronnym jednowarstwowo na rusztach metalowych(z wykonaniem konstrukcji rusztu) 50-01, z wypełnieniem płytami z wełny mineralnej</t>
  </si>
  <si>
    <t xml:space="preserve">Obudowa pionów, rozdzielaczy płytami kartonowo-gipsowymi GKBI na rusztach metalowych (z wykonaniem konstrukcji rusztu) pojedynczych jednowarstwowo 50-01 </t>
  </si>
  <si>
    <t>22a</t>
  </si>
  <si>
    <t>Wykonanie ścian budynków z cegieł pełnych na zaprawie cem.-wapiennej grubości 1 1/2 cegły</t>
  </si>
  <si>
    <t xml:space="preserve">Wykonanie słupów żelbetowych o wys do 4 mb i stosunku deskowanego obwodu do przekroju  do 16 w deskoawniu PERI"TRIO" wraz z przygotowaniem i montażem zbrojenia </t>
  </si>
  <si>
    <t xml:space="preserve">Wykonanie belek  żelbetowychw stosunku deskowanego obwodu do przekroju  do 16 w deskoawniu PERI wraz z przygotowaniem i montażem zbrojenia </t>
  </si>
  <si>
    <t>Wykonanie płyty stropowej o gr 18 cm  z betonu B25w deskowaniu PERI"MUTLIFLEX" wraz z przygotowaniem i montażem zbrojenia</t>
  </si>
  <si>
    <t>Wykonanie schodów żelbetowych wraz z podkładami z ubitych materiałow sypkich i betonu, z przygotowaniem i montażem  zbrojenia</t>
  </si>
  <si>
    <t>Wykonanie i montaż  konstrukcji stalowych wraz z malowaniem farbami podkładowym oraz ognioochronnymi</t>
  </si>
  <si>
    <t>Świetliki dachowe w systemie fasadowym wraz z obróbkami -szklone szkłem zespolonym - szyby ochronne P4 z okuciami antywlamaniowymi - z wykonaniem konstrukcji stalowej wsporczej.</t>
  </si>
  <si>
    <t>Wyłazy dachowe fabrycznie wykończone wraz z montażem i obróbkami</t>
  </si>
  <si>
    <t>Wypełnienie otworu po świetliku płytą OSB gr 22 mm oraz płyta styropianową EPS 100 gr 22 cm wraz z wykonaniem i montażem konstrukcji wsporczej  (obmiar: m2 powierzchni światła otworu)</t>
  </si>
  <si>
    <t>Wykonanie stalowo-drewnianej  konstrukcji  dachu z deskowaniem nad  nową częścia  Muzeum  (obmiar w m2 połaci dachu)</t>
  </si>
  <si>
    <t>Wykonanie warstw izolacyjnych z wełny minerlanej dachowej grub. 20 cm, foli paroizolacyjnej, 2x papy termozgrzewalnej, wraz z obróbkami blacharskimi i z papy (obmiar w m2 połaci dachu)</t>
  </si>
  <si>
    <t>55a</t>
  </si>
  <si>
    <t>55b</t>
  </si>
  <si>
    <t>wykonanie koryta odpływowego z blachy ocynk.  z izolacją termiczna i pokryciem papą termozgrzewalną oraz obróbkami - wg szczegółu</t>
  </si>
  <si>
    <t>wykonanie koryta odpływowego z blachy ocynk.  z izolacją termiczna i pokryciem papą termozgrzewalną oraz obróbkami - koryto przy attyce, wraz z obróbkami attyki z wełny mineralnej i papy oraz obróbkami blacharskimi - wg szczegółu</t>
  </si>
  <si>
    <t>Montaż rur spustowych</t>
  </si>
  <si>
    <t>57a</t>
  </si>
  <si>
    <t>Wykonanie  izolacji z  folii polietylenowej szerokiej. Krotność=2</t>
  </si>
  <si>
    <t>Zasypanie kanałów skruszonym gruzem</t>
  </si>
  <si>
    <t>Posadzki z kostki brukowej drewnianej - kostka z odzysku wraz z wykonaniem renowacji kostki</t>
  </si>
  <si>
    <t>Posadzki z klinkieru drogowego ukladane na kleju na płask</t>
  </si>
  <si>
    <t>Wykonanie posadzki z zaprawy cementowej gr 4 cm wraz z zagruntowaniem preparatem przeciwpyłowym w kanałach</t>
  </si>
  <si>
    <t>Wykonanie posadzek z kamieni sztucznych układanych na klej  wraz z izolacja  folia  płynną w pomieszczeniach tzw.'mokrych" z wywinięciem  fartucha 20 cm  na ścianę</t>
  </si>
  <si>
    <t>Wykonanie posadzki betonowej z betonu B25 grub. 10 cm ze zbrojeniem rozproszonym, utwardzanej durobetem wraz z izolacją p.wilgociową- folią w płynie, wyrównaniem podłoża w pomieszczeniu warsztatu</t>
  </si>
  <si>
    <t>Montaż rynien o śr. 150 mm z blachy cynkowo-tytanowej, wraz z obróbkami blacharskimi (pas podrynnowy i nadrynnowy)</t>
  </si>
  <si>
    <t>Wykonanie warstw wyrównawczej pod posadzki własciwe z zaprawy cementowej grub. 20mm zatartej na ostro</t>
  </si>
  <si>
    <t>65a</t>
  </si>
  <si>
    <t>Warstwy wyrównawcze jw. - dodatek za zmianę grubości o 10 mm</t>
  </si>
  <si>
    <t xml:space="preserve">Wykonanie wylewki wyrównawczej 2 cm pod klinkier brukowy w hali głównej </t>
  </si>
  <si>
    <t>Ułożenie paneli podłogowych wraz z ułożeniem pianki i z listwami cokołowymi</t>
  </si>
  <si>
    <t xml:space="preserve">Posadzki z wykładzin z tworzyw sztucznych PVC rulonowe wraz z cokolikami, zgrzewane </t>
  </si>
  <si>
    <t>Wykonanie izolacji przeciwwodnej tarasu wg systemu np Deitermann</t>
  </si>
  <si>
    <t>Zbrojenie posadzki betonowej siatką stalową 4,5mm, o oczkach 10x10 cm</t>
  </si>
  <si>
    <t>Rozebranie posadzki  z kostki drewnianej</t>
  </si>
  <si>
    <t>20a</t>
  </si>
  <si>
    <t>Wykonanie renowacji, oczyszczenie, pomalowanie  farbami ochronnymi suwnicy</t>
  </si>
  <si>
    <t xml:space="preserve">Wykonanie tynkow wewnętrznych zwykłych kat.III na ścianach i słupach </t>
  </si>
  <si>
    <t>Wykonanie tynków na stropach i podciągach</t>
  </si>
  <si>
    <t>83a</t>
  </si>
  <si>
    <t>Izolacje z wełny mineralnej gr 2x4 cm poziome układane na sucho</t>
  </si>
  <si>
    <t>Wykonanie tynków( gładzi)  gipsowych na ścianach  na podłożu  z tynku z ochroną  narożników kątownikiem metalowym</t>
  </si>
  <si>
    <t>Dwukrotne malowanie farbami lateksowymi powierzchni wewnętrznych - podłoży gipsowych z gruntowaniem-</t>
  </si>
  <si>
    <t>Dwukrotne malownanie farbami emulsyjnymi powierzchni wewnętrznych - podłoży gipsowych z gruntowaniem</t>
  </si>
  <si>
    <t>Wykonanie stropów podwieszanych z okładzinami płytami kartonowo-gipsowanymi GKBI wraz z izolacja  wełna mineralna, folią paroizolacyjną na rusztach metalowych  pojedynczych podwieszanych</t>
  </si>
  <si>
    <t>Wykonanie stropów podwieszanych z okładzinami płytami kartonowo-gipsowanymi GKB wraz z izolacja  wełna mineralna , folią paroizolacyjną na rusztach metalowych  pojedynczych podwieszanych</t>
  </si>
  <si>
    <t>Czyszczenie  chemiczne  ścian, z miejscowym doczyszczeniem przez piaskowanie, uzupełnianie spoin , wzmocnienie podłoża preapratem krzemoorganicznym  oraz  wykonanie hydrofobizacji przez dwukrotny natrysk</t>
  </si>
  <si>
    <t>Wykonanie zadaszenia nad wejściem, mocowanego do ślusarki aluminiowej</t>
  </si>
  <si>
    <t>Wykonanie izolacji  ścian piwnic metodą iniekcji ciśnieniowej w murze z cegły zwykłej grubości 1 1/2 ceg., z odkopaniem i zasypaniem, zagęszczeniem</t>
  </si>
  <si>
    <t>96a</t>
  </si>
  <si>
    <t>Wykonanie wysokoelastycznej izolacji powierzchni pionowych w technologii Superflex -10 - wraz z naprawą i przygotowaniem podłoża</t>
  </si>
  <si>
    <t xml:space="preserve">Wykonanie i montaż elewacji z blachy perforowanej wraz z wykonaniem podkonstrukcji stalowej, zabezpieczeniem antykorozyjnym , malowaniem </t>
  </si>
  <si>
    <t>103a</t>
  </si>
  <si>
    <t>Dostawa i montaż: podokienniki zewnętrzne z blachy cynkowo-tytanowej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</si>
</sst>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000"/>
    <numFmt numFmtId="166" formatCode="0.00000"/>
    <numFmt numFmtId="167" formatCode="0.000000"/>
    <numFmt numFmtId="168" formatCode="0.000"/>
    <numFmt numFmtId="169" formatCode="_-* #,##0\ _z_ł_-;\-* #,##0\ _z_ł_-;_-* &quot;-&quot;??\ _z_ł_-;_-@_-"/>
    <numFmt numFmtId="170" formatCode="[$-415]d\ mmmm\ yyyy"/>
  </numFmts>
  <fonts count="36"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10"/>
      <name val="Czcionka tekstu podstawowego"/>
      <family val="0"/>
    </font>
    <font>
      <b/>
      <sz val="16"/>
      <color indexed="8"/>
      <name val="Czcionka tekstu podstawowego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8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24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4" fontId="10" fillId="0" borderId="10" xfId="42" applyNumberFormat="1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164" fontId="10" fillId="24" borderId="10" xfId="42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64" fontId="10" fillId="0" borderId="10" xfId="42" applyNumberFormat="1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165" fontId="10" fillId="22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43" fontId="10" fillId="0" borderId="10" xfId="42" applyFont="1" applyBorder="1" applyAlignment="1">
      <alignment horizontal="center" vertical="center"/>
    </xf>
    <xf numFmtId="164" fontId="10" fillId="0" borderId="10" xfId="42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3" fontId="10" fillId="0" borderId="10" xfId="42" applyFont="1" applyFill="1" applyBorder="1" applyAlignment="1">
      <alignment horizontal="center" vertical="center"/>
    </xf>
    <xf numFmtId="164" fontId="10" fillId="0" borderId="10" xfId="4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64" fontId="9" fillId="0" borderId="10" xfId="42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3" fontId="9" fillId="0" borderId="10" xfId="42" applyFont="1" applyBorder="1" applyAlignment="1">
      <alignment horizontal="center" vertical="center"/>
    </xf>
    <xf numFmtId="164" fontId="9" fillId="0" borderId="10" xfId="42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center" wrapText="1"/>
    </xf>
    <xf numFmtId="43" fontId="10" fillId="24" borderId="10" xfId="42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 readingOrder="1"/>
    </xf>
    <xf numFmtId="43" fontId="10" fillId="24" borderId="10" xfId="42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left" vertical="center" wrapText="1"/>
    </xf>
    <xf numFmtId="0" fontId="6" fillId="23" borderId="10" xfId="0" applyFont="1" applyFill="1" applyBorder="1" applyAlignment="1">
      <alignment horizontal="center" vertical="center" wrapText="1"/>
    </xf>
    <xf numFmtId="164" fontId="6" fillId="22" borderId="10" xfId="42" applyNumberFormat="1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64" fontId="10" fillId="24" borderId="10" xfId="42" applyNumberFormat="1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left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left" vertical="center" wrapText="1"/>
    </xf>
    <xf numFmtId="0" fontId="11" fillId="22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168" fontId="10" fillId="0" borderId="10" xfId="42" applyNumberFormat="1" applyFont="1" applyBorder="1" applyAlignment="1">
      <alignment horizontal="center" vertical="center"/>
    </xf>
    <xf numFmtId="2" fontId="10" fillId="0" borderId="10" xfId="42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vertical="top" wrapText="1"/>
    </xf>
    <xf numFmtId="2" fontId="10" fillId="0" borderId="10" xfId="42" applyNumberFormat="1" applyFont="1" applyBorder="1" applyAlignment="1">
      <alignment horizontal="center" wrapText="1"/>
    </xf>
    <xf numFmtId="168" fontId="10" fillId="0" borderId="10" xfId="0" applyNumberFormat="1" applyFont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 wrapText="1"/>
    </xf>
    <xf numFmtId="0" fontId="6" fillId="22" borderId="10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right" wrapText="1"/>
    </xf>
    <xf numFmtId="0" fontId="11" fillId="0" borderId="10" xfId="0" applyFont="1" applyFill="1" applyBorder="1" applyAlignment="1">
      <alignment horizontal="right" vertical="center" wrapText="1"/>
    </xf>
    <xf numFmtId="0" fontId="5" fillId="22" borderId="10" xfId="0" applyFont="1" applyFill="1" applyBorder="1" applyAlignment="1">
      <alignment horizontal="left" vertical="center" wrapText="1"/>
    </xf>
    <xf numFmtId="0" fontId="6" fillId="23" borderId="10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6"/>
  <sheetViews>
    <sheetView tabSelected="1" view="pageBreakPreview" zoomScale="60" zoomScaleNormal="75" zoomScalePageLayoutView="0" workbookViewId="0" topLeftCell="A1">
      <selection activeCell="O48" sqref="O48"/>
    </sheetView>
  </sheetViews>
  <sheetFormatPr defaultColWidth="8.796875" defaultRowHeight="14.25"/>
  <cols>
    <col min="1" max="1" width="14.69921875" style="0" customWidth="1"/>
    <col min="2" max="2" width="5.09765625" style="0" customWidth="1"/>
    <col min="3" max="3" width="42.3984375" style="0" customWidth="1"/>
    <col min="4" max="4" width="9.19921875" style="0" customWidth="1"/>
    <col min="5" max="5" width="12.69921875" style="0" customWidth="1"/>
    <col min="6" max="6" width="17.3984375" style="0" customWidth="1"/>
    <col min="7" max="7" width="33.8984375" style="0" customWidth="1"/>
  </cols>
  <sheetData>
    <row r="1" spans="2:11" ht="14.25">
      <c r="B1" s="13" t="s">
        <v>715</v>
      </c>
      <c r="C1" s="13"/>
      <c r="D1" s="13"/>
      <c r="E1" s="13"/>
      <c r="F1" s="13"/>
      <c r="G1" s="13"/>
      <c r="H1" s="14"/>
      <c r="I1" s="14"/>
      <c r="J1" s="14"/>
      <c r="K1" s="14"/>
    </row>
    <row r="2" spans="2:4" ht="14.25">
      <c r="B2" s="13" t="s">
        <v>716</v>
      </c>
      <c r="C2" s="13"/>
      <c r="D2" s="13"/>
    </row>
    <row r="3" spans="2:4" ht="14.25">
      <c r="B3" s="13"/>
      <c r="C3" s="13"/>
      <c r="D3" s="13"/>
    </row>
    <row r="4" spans="2:7" ht="23.25">
      <c r="B4" s="95" t="s">
        <v>541</v>
      </c>
      <c r="C4" s="95"/>
      <c r="D4" s="95"/>
      <c r="E4" s="95"/>
      <c r="F4" s="95"/>
      <c r="G4" s="95"/>
    </row>
    <row r="6" ht="20.25" customHeight="1"/>
    <row r="7" spans="2:7" s="1" customFormat="1" ht="32.25" customHeight="1">
      <c r="B7" s="80" t="s">
        <v>336</v>
      </c>
      <c r="C7" s="80" t="s">
        <v>340</v>
      </c>
      <c r="D7" s="80" t="s">
        <v>80</v>
      </c>
      <c r="E7" s="80" t="s">
        <v>337</v>
      </c>
      <c r="F7" s="80" t="s">
        <v>339</v>
      </c>
      <c r="G7" s="80" t="s">
        <v>338</v>
      </c>
    </row>
    <row r="8" spans="2:7" s="1" customFormat="1" ht="38.25" customHeight="1">
      <c r="B8" s="92" t="s">
        <v>341</v>
      </c>
      <c r="C8" s="92"/>
      <c r="D8" s="92"/>
      <c r="E8" s="92"/>
      <c r="F8" s="92"/>
      <c r="G8" s="92"/>
    </row>
    <row r="9" spans="2:7" s="1" customFormat="1" ht="17.25" customHeight="1">
      <c r="B9" s="77" t="s">
        <v>491</v>
      </c>
      <c r="C9" s="98" t="s">
        <v>495</v>
      </c>
      <c r="D9" s="98"/>
      <c r="E9" s="98"/>
      <c r="F9" s="98"/>
      <c r="G9" s="28"/>
    </row>
    <row r="10" spans="2:7" s="1" customFormat="1" ht="16.5" customHeight="1">
      <c r="B10" s="66" t="s">
        <v>343</v>
      </c>
      <c r="C10" s="85" t="s">
        <v>342</v>
      </c>
      <c r="D10" s="85"/>
      <c r="E10" s="85"/>
      <c r="F10" s="85"/>
      <c r="G10" s="85"/>
    </row>
    <row r="11" spans="2:7" s="2" customFormat="1" ht="25.5">
      <c r="B11" s="17" t="s">
        <v>344</v>
      </c>
      <c r="C11" s="21" t="s">
        <v>346</v>
      </c>
      <c r="D11" s="17" t="s">
        <v>539</v>
      </c>
      <c r="E11" s="30">
        <v>720.217</v>
      </c>
      <c r="F11" s="17"/>
      <c r="G11" s="17"/>
    </row>
    <row r="12" spans="2:7" s="2" customFormat="1" ht="38.25">
      <c r="B12" s="17" t="s">
        <v>345</v>
      </c>
      <c r="C12" s="21" t="s">
        <v>767</v>
      </c>
      <c r="D12" s="17" t="s">
        <v>347</v>
      </c>
      <c r="E12" s="30">
        <v>318.177</v>
      </c>
      <c r="F12" s="17"/>
      <c r="G12" s="17"/>
    </row>
    <row r="13" spans="2:7" s="5" customFormat="1" ht="42" customHeight="1">
      <c r="B13" s="18" t="s">
        <v>348</v>
      </c>
      <c r="C13" s="31" t="s">
        <v>765</v>
      </c>
      <c r="D13" s="18" t="s">
        <v>347</v>
      </c>
      <c r="E13" s="32">
        <v>224</v>
      </c>
      <c r="F13" s="18"/>
      <c r="G13" s="18"/>
    </row>
    <row r="14" spans="2:7" s="5" customFormat="1" ht="38.25">
      <c r="B14" s="18" t="s">
        <v>349</v>
      </c>
      <c r="C14" s="31" t="s">
        <v>766</v>
      </c>
      <c r="D14" s="18" t="s">
        <v>347</v>
      </c>
      <c r="E14" s="32">
        <v>454.278</v>
      </c>
      <c r="F14" s="18"/>
      <c r="G14" s="18"/>
    </row>
    <row r="15" spans="2:7" s="2" customFormat="1" ht="51">
      <c r="B15" s="17" t="s">
        <v>351</v>
      </c>
      <c r="C15" s="21" t="s">
        <v>770</v>
      </c>
      <c r="D15" s="17" t="s">
        <v>347</v>
      </c>
      <c r="E15" s="30">
        <v>5534.699</v>
      </c>
      <c r="F15" s="17"/>
      <c r="G15" s="17"/>
    </row>
    <row r="16" spans="2:7" s="2" customFormat="1" ht="25.5">
      <c r="B16" s="17" t="s">
        <v>352</v>
      </c>
      <c r="C16" s="21" t="s">
        <v>768</v>
      </c>
      <c r="D16" s="17" t="s">
        <v>347</v>
      </c>
      <c r="E16" s="30">
        <v>3831.32</v>
      </c>
      <c r="F16" s="17"/>
      <c r="G16" s="17"/>
    </row>
    <row r="17" spans="2:7" s="2" customFormat="1" ht="38.25">
      <c r="B17" s="17" t="s">
        <v>353</v>
      </c>
      <c r="C17" s="21" t="s">
        <v>769</v>
      </c>
      <c r="D17" s="17" t="s">
        <v>354</v>
      </c>
      <c r="E17" s="30">
        <v>172.44</v>
      </c>
      <c r="F17" s="17"/>
      <c r="G17" s="17"/>
    </row>
    <row r="18" spans="2:7" s="2" customFormat="1" ht="25.5">
      <c r="B18" s="17" t="s">
        <v>355</v>
      </c>
      <c r="C18" s="21" t="s">
        <v>771</v>
      </c>
      <c r="D18" s="17" t="s">
        <v>354</v>
      </c>
      <c r="E18" s="30">
        <v>333.648</v>
      </c>
      <c r="F18" s="17"/>
      <c r="G18" s="17"/>
    </row>
    <row r="19" spans="2:7" s="2" customFormat="1" ht="39" customHeight="1">
      <c r="B19" s="17" t="s">
        <v>772</v>
      </c>
      <c r="C19" s="21" t="s">
        <v>773</v>
      </c>
      <c r="D19" s="17" t="s">
        <v>354</v>
      </c>
      <c r="E19" s="30">
        <v>332</v>
      </c>
      <c r="F19" s="17"/>
      <c r="G19" s="17"/>
    </row>
    <row r="20" spans="2:7" s="5" customFormat="1" ht="38.25">
      <c r="B20" s="17" t="s">
        <v>357</v>
      </c>
      <c r="C20" s="31" t="s">
        <v>774</v>
      </c>
      <c r="D20" s="18" t="s">
        <v>356</v>
      </c>
      <c r="E20" s="32">
        <v>0.347</v>
      </c>
      <c r="F20" s="18"/>
      <c r="G20" s="18"/>
    </row>
    <row r="21" spans="2:7" s="2" customFormat="1" ht="51">
      <c r="B21" s="17" t="s">
        <v>358</v>
      </c>
      <c r="C21" s="21" t="s">
        <v>775</v>
      </c>
      <c r="D21" s="17" t="s">
        <v>347</v>
      </c>
      <c r="E21" s="30">
        <v>3214.784</v>
      </c>
      <c r="F21" s="17"/>
      <c r="G21" s="17"/>
    </row>
    <row r="22" spans="2:7" s="8" customFormat="1" ht="25.5">
      <c r="B22" s="33" t="s">
        <v>661</v>
      </c>
      <c r="C22" s="34" t="s">
        <v>776</v>
      </c>
      <c r="D22" s="33" t="s">
        <v>359</v>
      </c>
      <c r="E22" s="35">
        <v>345.7</v>
      </c>
      <c r="F22" s="33"/>
      <c r="G22" s="33"/>
    </row>
    <row r="23" spans="2:7" s="2" customFormat="1" ht="38.25">
      <c r="B23" s="17" t="s">
        <v>362</v>
      </c>
      <c r="C23" s="21" t="s">
        <v>777</v>
      </c>
      <c r="D23" s="17" t="s">
        <v>354</v>
      </c>
      <c r="E23" s="30">
        <v>27.925</v>
      </c>
      <c r="F23" s="17"/>
      <c r="G23" s="17"/>
    </row>
    <row r="24" spans="2:7" s="2" customFormat="1" ht="12.75">
      <c r="B24" s="17">
        <v>13</v>
      </c>
      <c r="C24" s="21" t="s">
        <v>824</v>
      </c>
      <c r="D24" s="17" t="s">
        <v>347</v>
      </c>
      <c r="E24" s="30">
        <v>146.31</v>
      </c>
      <c r="F24" s="17"/>
      <c r="G24" s="17"/>
    </row>
    <row r="25" spans="2:7" s="2" customFormat="1" ht="21.75" customHeight="1">
      <c r="B25" s="84" t="s">
        <v>490</v>
      </c>
      <c r="C25" s="84"/>
      <c r="D25" s="84"/>
      <c r="E25" s="84"/>
      <c r="F25" s="84"/>
      <c r="G25" s="17"/>
    </row>
    <row r="26" spans="2:7" s="2" customFormat="1" ht="15">
      <c r="B26" s="66" t="s">
        <v>360</v>
      </c>
      <c r="C26" s="85" t="s">
        <v>782</v>
      </c>
      <c r="D26" s="85"/>
      <c r="E26" s="85"/>
      <c r="F26" s="85"/>
      <c r="G26" s="85"/>
    </row>
    <row r="27" spans="2:7" s="2" customFormat="1" ht="12.75">
      <c r="B27" s="17" t="s">
        <v>364</v>
      </c>
      <c r="C27" s="21" t="s">
        <v>783</v>
      </c>
      <c r="D27" s="17" t="s">
        <v>354</v>
      </c>
      <c r="E27" s="30">
        <v>530.315</v>
      </c>
      <c r="F27" s="17"/>
      <c r="G27" s="17"/>
    </row>
    <row r="28" spans="2:7" s="2" customFormat="1" ht="12.75">
      <c r="B28" s="17" t="s">
        <v>778</v>
      </c>
      <c r="C28" s="21" t="s">
        <v>779</v>
      </c>
      <c r="D28" s="17" t="s">
        <v>354</v>
      </c>
      <c r="E28" s="30">
        <v>447.89</v>
      </c>
      <c r="F28" s="17"/>
      <c r="G28" s="17"/>
    </row>
    <row r="29" spans="2:7" s="2" customFormat="1" ht="12.75">
      <c r="B29" s="17" t="s">
        <v>781</v>
      </c>
      <c r="C29" s="21" t="s">
        <v>780</v>
      </c>
      <c r="D29" s="17" t="s">
        <v>354</v>
      </c>
      <c r="E29" s="30">
        <v>82.42</v>
      </c>
      <c r="F29" s="17"/>
      <c r="G29" s="17"/>
    </row>
    <row r="30" spans="2:7" s="2" customFormat="1" ht="25.5">
      <c r="B30" s="17" t="s">
        <v>365</v>
      </c>
      <c r="C30" s="21" t="s">
        <v>363</v>
      </c>
      <c r="D30" s="17" t="s">
        <v>354</v>
      </c>
      <c r="E30" s="30">
        <v>17.608</v>
      </c>
      <c r="F30" s="17"/>
      <c r="G30" s="17"/>
    </row>
    <row r="31" spans="2:7" s="2" customFormat="1" ht="41.25" customHeight="1">
      <c r="B31" s="17" t="s">
        <v>366</v>
      </c>
      <c r="C31" s="21" t="s">
        <v>784</v>
      </c>
      <c r="D31" s="17" t="s">
        <v>354</v>
      </c>
      <c r="E31" s="30">
        <v>32.892</v>
      </c>
      <c r="F31" s="17"/>
      <c r="G31" s="17"/>
    </row>
    <row r="32" spans="2:7" s="2" customFormat="1" ht="38.25">
      <c r="B32" s="17" t="s">
        <v>662</v>
      </c>
      <c r="C32" s="21" t="s">
        <v>785</v>
      </c>
      <c r="D32" s="17" t="s">
        <v>354</v>
      </c>
      <c r="E32" s="30">
        <v>31.911</v>
      </c>
      <c r="F32" s="17"/>
      <c r="G32" s="17"/>
    </row>
    <row r="33" spans="2:7" s="2" customFormat="1" ht="25.5">
      <c r="B33" s="17" t="s">
        <v>370</v>
      </c>
      <c r="C33" s="21" t="s">
        <v>682</v>
      </c>
      <c r="D33" s="17" t="s">
        <v>347</v>
      </c>
      <c r="E33" s="30">
        <v>176.08</v>
      </c>
      <c r="F33" s="17"/>
      <c r="G33" s="17"/>
    </row>
    <row r="34" spans="2:7" s="2" customFormat="1" ht="38.25">
      <c r="B34" s="17" t="s">
        <v>372</v>
      </c>
      <c r="C34" s="31" t="s">
        <v>683</v>
      </c>
      <c r="D34" s="18" t="s">
        <v>354</v>
      </c>
      <c r="E34" s="32">
        <v>23.02</v>
      </c>
      <c r="F34" s="17"/>
      <c r="G34" s="17"/>
    </row>
    <row r="35" spans="2:7" s="2" customFormat="1" ht="25.5" customHeight="1">
      <c r="B35" s="84" t="s">
        <v>490</v>
      </c>
      <c r="C35" s="84"/>
      <c r="D35" s="84"/>
      <c r="E35" s="84"/>
      <c r="F35" s="84"/>
      <c r="G35" s="17"/>
    </row>
    <row r="36" spans="2:7" s="2" customFormat="1" ht="15">
      <c r="B36" s="66" t="s">
        <v>368</v>
      </c>
      <c r="C36" s="85" t="s">
        <v>369</v>
      </c>
      <c r="D36" s="85"/>
      <c r="E36" s="85"/>
      <c r="F36" s="85"/>
      <c r="G36" s="85"/>
    </row>
    <row r="37" spans="2:7" s="2" customFormat="1" ht="51">
      <c r="B37" s="17">
        <v>20</v>
      </c>
      <c r="C37" s="21" t="s">
        <v>786</v>
      </c>
      <c r="D37" s="30" t="s">
        <v>424</v>
      </c>
      <c r="E37" s="30">
        <v>132.4</v>
      </c>
      <c r="F37" s="29"/>
      <c r="G37" s="29"/>
    </row>
    <row r="38" spans="2:7" s="2" customFormat="1" ht="25.5">
      <c r="B38" s="17" t="s">
        <v>825</v>
      </c>
      <c r="C38" s="21" t="s">
        <v>787</v>
      </c>
      <c r="D38" s="17" t="s">
        <v>354</v>
      </c>
      <c r="E38" s="30">
        <v>25.692</v>
      </c>
      <c r="F38" s="17"/>
      <c r="G38" s="17"/>
    </row>
    <row r="39" spans="2:7" s="2" customFormat="1" ht="25.5">
      <c r="B39" s="17" t="s">
        <v>375</v>
      </c>
      <c r="C39" s="21" t="s">
        <v>371</v>
      </c>
      <c r="D39" s="17" t="s">
        <v>347</v>
      </c>
      <c r="E39" s="30">
        <v>935.055</v>
      </c>
      <c r="F39" s="17"/>
      <c r="G39" s="17"/>
    </row>
    <row r="40" spans="2:7" s="2" customFormat="1" ht="25.5">
      <c r="B40" s="17" t="s">
        <v>376</v>
      </c>
      <c r="C40" s="21" t="s">
        <v>374</v>
      </c>
      <c r="D40" s="17" t="s">
        <v>347</v>
      </c>
      <c r="E40" s="30">
        <v>595.778</v>
      </c>
      <c r="F40" s="17"/>
      <c r="G40" s="17"/>
    </row>
    <row r="41" spans="2:7" s="2" customFormat="1" ht="25.5">
      <c r="B41" s="17" t="s">
        <v>790</v>
      </c>
      <c r="C41" s="21" t="s">
        <v>791</v>
      </c>
      <c r="D41" s="17" t="s">
        <v>347</v>
      </c>
      <c r="E41" s="30">
        <v>90</v>
      </c>
      <c r="F41" s="17"/>
      <c r="G41" s="17"/>
    </row>
    <row r="42" spans="2:7" s="8" customFormat="1" ht="51">
      <c r="B42" s="33" t="s">
        <v>377</v>
      </c>
      <c r="C42" s="34" t="s">
        <v>788</v>
      </c>
      <c r="D42" s="33" t="s">
        <v>347</v>
      </c>
      <c r="E42" s="76">
        <v>36.05</v>
      </c>
      <c r="F42" s="33"/>
      <c r="G42" s="33"/>
    </row>
    <row r="43" spans="2:7" s="8" customFormat="1" ht="51">
      <c r="B43" s="33" t="s">
        <v>378</v>
      </c>
      <c r="C43" s="34" t="s">
        <v>789</v>
      </c>
      <c r="D43" s="33" t="s">
        <v>347</v>
      </c>
      <c r="E43" s="35">
        <f>122.988+3.1</f>
        <v>126.088</v>
      </c>
      <c r="F43" s="33"/>
      <c r="G43" s="33"/>
    </row>
    <row r="44" spans="2:7" s="8" customFormat="1" ht="12.75">
      <c r="B44" s="33" t="s">
        <v>381</v>
      </c>
      <c r="C44" s="34" t="s">
        <v>379</v>
      </c>
      <c r="D44" s="33" t="s">
        <v>359</v>
      </c>
      <c r="E44" s="35">
        <v>183</v>
      </c>
      <c r="F44" s="33"/>
      <c r="G44" s="33"/>
    </row>
    <row r="45" spans="2:7" s="8" customFormat="1" ht="42" customHeight="1">
      <c r="B45" s="33" t="s">
        <v>382</v>
      </c>
      <c r="C45" s="34" t="s">
        <v>730</v>
      </c>
      <c r="D45" s="33" t="s">
        <v>347</v>
      </c>
      <c r="E45" s="35">
        <v>247</v>
      </c>
      <c r="F45" s="33"/>
      <c r="G45" s="33"/>
    </row>
    <row r="46" spans="2:7" s="2" customFormat="1" ht="15.75" customHeight="1">
      <c r="B46" s="84" t="s">
        <v>490</v>
      </c>
      <c r="C46" s="84"/>
      <c r="D46" s="84"/>
      <c r="E46" s="84"/>
      <c r="F46" s="84"/>
      <c r="G46" s="17"/>
    </row>
    <row r="47" spans="2:7" s="2" customFormat="1" ht="15">
      <c r="B47" s="66" t="s">
        <v>380</v>
      </c>
      <c r="C47" s="85" t="s">
        <v>388</v>
      </c>
      <c r="D47" s="85"/>
      <c r="E47" s="85"/>
      <c r="F47" s="85"/>
      <c r="G47" s="85"/>
    </row>
    <row r="48" spans="2:7" s="2" customFormat="1" ht="51">
      <c r="B48" s="17" t="s">
        <v>383</v>
      </c>
      <c r="C48" s="21" t="s">
        <v>792</v>
      </c>
      <c r="D48" s="17" t="s">
        <v>354</v>
      </c>
      <c r="E48" s="30">
        <v>18.515</v>
      </c>
      <c r="F48" s="17"/>
      <c r="G48" s="17"/>
    </row>
    <row r="49" spans="2:7" s="2" customFormat="1" ht="51">
      <c r="B49" s="17" t="s">
        <v>384</v>
      </c>
      <c r="C49" s="21" t="s">
        <v>793</v>
      </c>
      <c r="D49" s="17" t="s">
        <v>354</v>
      </c>
      <c r="E49" s="30">
        <v>50.731</v>
      </c>
      <c r="F49" s="17"/>
      <c r="G49" s="17"/>
    </row>
    <row r="50" spans="2:7" s="5" customFormat="1" ht="38.25">
      <c r="B50" s="17" t="s">
        <v>386</v>
      </c>
      <c r="C50" s="31" t="s">
        <v>794</v>
      </c>
      <c r="D50" s="18" t="s">
        <v>347</v>
      </c>
      <c r="E50" s="32">
        <v>846.47</v>
      </c>
      <c r="F50" s="18"/>
      <c r="G50" s="18"/>
    </row>
    <row r="51" spans="2:7" s="2" customFormat="1" ht="38.25">
      <c r="B51" s="17" t="s">
        <v>389</v>
      </c>
      <c r="C51" s="21" t="s">
        <v>795</v>
      </c>
      <c r="D51" s="17" t="s">
        <v>385</v>
      </c>
      <c r="E51" s="30">
        <v>65.845</v>
      </c>
      <c r="F51" s="17"/>
      <c r="G51" s="17"/>
    </row>
    <row r="52" spans="2:7" s="2" customFormat="1" ht="24" customHeight="1">
      <c r="B52" s="84" t="s">
        <v>490</v>
      </c>
      <c r="C52" s="84"/>
      <c r="D52" s="84"/>
      <c r="E52" s="84"/>
      <c r="F52" s="84"/>
      <c r="G52" s="17"/>
    </row>
    <row r="53" spans="2:7" s="2" customFormat="1" ht="30">
      <c r="B53" s="66" t="s">
        <v>387</v>
      </c>
      <c r="C53" s="65" t="s">
        <v>684</v>
      </c>
      <c r="D53" s="36"/>
      <c r="E53" s="37"/>
      <c r="F53" s="36"/>
      <c r="G53" s="36"/>
    </row>
    <row r="54" spans="2:7" s="2" customFormat="1" ht="38.25">
      <c r="B54" s="17" t="s">
        <v>391</v>
      </c>
      <c r="C54" s="21" t="s">
        <v>796</v>
      </c>
      <c r="D54" s="17" t="s">
        <v>390</v>
      </c>
      <c r="E54" s="30">
        <v>32.651</v>
      </c>
      <c r="F54" s="17"/>
      <c r="G54" s="17"/>
    </row>
    <row r="55" spans="2:7" s="2" customFormat="1" ht="51">
      <c r="B55" s="17" t="s">
        <v>395</v>
      </c>
      <c r="C55" s="21" t="s">
        <v>392</v>
      </c>
      <c r="D55" s="17" t="s">
        <v>347</v>
      </c>
      <c r="E55" s="30">
        <v>591</v>
      </c>
      <c r="F55" s="17"/>
      <c r="G55" s="17"/>
    </row>
    <row r="56" spans="2:7" s="2" customFormat="1" ht="51">
      <c r="B56" s="17" t="s">
        <v>396</v>
      </c>
      <c r="C56" s="21" t="s">
        <v>797</v>
      </c>
      <c r="D56" s="17" t="s">
        <v>347</v>
      </c>
      <c r="E56" s="30">
        <v>775.483</v>
      </c>
      <c r="F56" s="17"/>
      <c r="G56" s="17"/>
    </row>
    <row r="57" spans="2:7" s="2" customFormat="1" ht="22.5" customHeight="1">
      <c r="B57" s="84" t="s">
        <v>490</v>
      </c>
      <c r="C57" s="84"/>
      <c r="D57" s="84"/>
      <c r="E57" s="84"/>
      <c r="F57" s="84"/>
      <c r="G57" s="17"/>
    </row>
    <row r="58" spans="2:7" s="2" customFormat="1" ht="15">
      <c r="B58" s="59" t="s">
        <v>393</v>
      </c>
      <c r="C58" s="85" t="s">
        <v>394</v>
      </c>
      <c r="D58" s="85"/>
      <c r="E58" s="85"/>
      <c r="F58" s="85"/>
      <c r="G58" s="85"/>
    </row>
    <row r="59" spans="2:7" s="2" customFormat="1" ht="38.25">
      <c r="B59" s="17" t="s">
        <v>397</v>
      </c>
      <c r="C59" s="21" t="s">
        <v>326</v>
      </c>
      <c r="D59" s="17" t="s">
        <v>347</v>
      </c>
      <c r="E59" s="30">
        <v>76.44</v>
      </c>
      <c r="F59" s="17"/>
      <c r="G59" s="17"/>
    </row>
    <row r="60" spans="2:7" s="2" customFormat="1" ht="38.25">
      <c r="B60" s="17" t="s">
        <v>398</v>
      </c>
      <c r="C60" s="21" t="s">
        <v>327</v>
      </c>
      <c r="D60" s="17" t="s">
        <v>347</v>
      </c>
      <c r="E60" s="30">
        <v>110.554</v>
      </c>
      <c r="F60" s="17"/>
      <c r="G60" s="17"/>
    </row>
    <row r="61" spans="2:7" s="2" customFormat="1" ht="25.5">
      <c r="B61" s="17" t="s">
        <v>399</v>
      </c>
      <c r="C61" s="21" t="s">
        <v>328</v>
      </c>
      <c r="D61" s="17" t="s">
        <v>347</v>
      </c>
      <c r="E61" s="30">
        <v>127.512</v>
      </c>
      <c r="F61" s="17"/>
      <c r="G61" s="17"/>
    </row>
    <row r="62" spans="2:7" s="2" customFormat="1" ht="25.5">
      <c r="B62" s="17" t="s">
        <v>400</v>
      </c>
      <c r="C62" s="21" t="s">
        <v>329</v>
      </c>
      <c r="D62" s="17" t="s">
        <v>347</v>
      </c>
      <c r="E62" s="30">
        <v>230.837</v>
      </c>
      <c r="F62" s="17"/>
      <c r="G62" s="17"/>
    </row>
    <row r="63" spans="2:7" s="2" customFormat="1" ht="25.5">
      <c r="B63" s="17" t="s">
        <v>402</v>
      </c>
      <c r="C63" s="21" t="s">
        <v>401</v>
      </c>
      <c r="D63" s="17" t="s">
        <v>347</v>
      </c>
      <c r="E63" s="30">
        <v>11.172</v>
      </c>
      <c r="F63" s="17"/>
      <c r="G63" s="17"/>
    </row>
    <row r="64" spans="2:7" s="2" customFormat="1" ht="12.75">
      <c r="B64" s="17" t="s">
        <v>404</v>
      </c>
      <c r="C64" s="21" t="s">
        <v>403</v>
      </c>
      <c r="D64" s="17" t="s">
        <v>347</v>
      </c>
      <c r="E64" s="30">
        <v>46.16</v>
      </c>
      <c r="F64" s="17"/>
      <c r="G64" s="17"/>
    </row>
    <row r="65" spans="2:7" s="2" customFormat="1" ht="25.5">
      <c r="B65" s="17" t="s">
        <v>405</v>
      </c>
      <c r="C65" s="21" t="s">
        <v>330</v>
      </c>
      <c r="D65" s="17" t="s">
        <v>347</v>
      </c>
      <c r="E65" s="30">
        <v>29.247</v>
      </c>
      <c r="F65" s="17"/>
      <c r="G65" s="17"/>
    </row>
    <row r="66" spans="2:7" s="2" customFormat="1" ht="38.25">
      <c r="B66" s="17" t="s">
        <v>406</v>
      </c>
      <c r="C66" s="21" t="s">
        <v>331</v>
      </c>
      <c r="D66" s="17" t="s">
        <v>347</v>
      </c>
      <c r="E66" s="30">
        <v>2.76</v>
      </c>
      <c r="F66" s="17"/>
      <c r="G66" s="17"/>
    </row>
    <row r="67" spans="2:7" s="2" customFormat="1" ht="38.25">
      <c r="B67" s="17" t="s">
        <v>407</v>
      </c>
      <c r="C67" s="21" t="s">
        <v>674</v>
      </c>
      <c r="D67" s="17" t="s">
        <v>347</v>
      </c>
      <c r="E67" s="30">
        <f>7.6+4.75+10.47</f>
        <v>22.82</v>
      </c>
      <c r="F67" s="17"/>
      <c r="G67" s="17"/>
    </row>
    <row r="68" spans="2:7" s="2" customFormat="1" ht="30" customHeight="1">
      <c r="B68" s="17" t="s">
        <v>408</v>
      </c>
      <c r="C68" s="21" t="s">
        <v>675</v>
      </c>
      <c r="D68" s="17" t="s">
        <v>347</v>
      </c>
      <c r="E68" s="30">
        <v>9.5</v>
      </c>
      <c r="F68" s="17"/>
      <c r="G68" s="17"/>
    </row>
    <row r="69" spans="2:7" s="2" customFormat="1" ht="38.25">
      <c r="B69" s="17" t="s">
        <v>409</v>
      </c>
      <c r="C69" s="21" t="s">
        <v>676</v>
      </c>
      <c r="D69" s="17" t="s">
        <v>347</v>
      </c>
      <c r="E69" s="30">
        <v>20.79</v>
      </c>
      <c r="F69" s="17"/>
      <c r="G69" s="17"/>
    </row>
    <row r="70" spans="2:7" s="3" customFormat="1" ht="25.5">
      <c r="B70" s="17" t="s">
        <v>410</v>
      </c>
      <c r="C70" s="38" t="s">
        <v>677</v>
      </c>
      <c r="D70" s="39" t="s">
        <v>347</v>
      </c>
      <c r="E70" s="40">
        <v>89.34</v>
      </c>
      <c r="F70" s="24"/>
      <c r="G70" s="24"/>
    </row>
    <row r="71" spans="2:7" s="3" customFormat="1" ht="25.5">
      <c r="B71" s="17" t="s">
        <v>411</v>
      </c>
      <c r="C71" s="38" t="s">
        <v>678</v>
      </c>
      <c r="D71" s="39" t="s">
        <v>347</v>
      </c>
      <c r="E71" s="40">
        <v>38.56</v>
      </c>
      <c r="F71" s="24"/>
      <c r="G71" s="24"/>
    </row>
    <row r="72" spans="2:7" s="3" customFormat="1" ht="53.25" customHeight="1">
      <c r="B72" s="17" t="s">
        <v>413</v>
      </c>
      <c r="C72" s="21" t="s">
        <v>674</v>
      </c>
      <c r="D72" s="39" t="s">
        <v>347</v>
      </c>
      <c r="E72" s="39">
        <v>2.8</v>
      </c>
      <c r="F72" s="24"/>
      <c r="G72" s="24"/>
    </row>
    <row r="73" spans="2:7" s="3" customFormat="1" ht="25.5">
      <c r="B73" s="17" t="s">
        <v>414</v>
      </c>
      <c r="C73" s="38" t="s">
        <v>679</v>
      </c>
      <c r="D73" s="39" t="s">
        <v>347</v>
      </c>
      <c r="E73" s="39">
        <v>1.89</v>
      </c>
      <c r="F73" s="24"/>
      <c r="G73" s="24"/>
    </row>
    <row r="74" spans="2:7" s="3" customFormat="1" ht="54.75" customHeight="1">
      <c r="B74" s="17" t="s">
        <v>415</v>
      </c>
      <c r="C74" s="21" t="s">
        <v>680</v>
      </c>
      <c r="D74" s="39" t="s">
        <v>347</v>
      </c>
      <c r="E74" s="39">
        <v>52.625</v>
      </c>
      <c r="F74" s="24"/>
      <c r="G74" s="24"/>
    </row>
    <row r="75" spans="2:7" s="3" customFormat="1" ht="25.5">
      <c r="B75" s="17" t="s">
        <v>418</v>
      </c>
      <c r="C75" s="21" t="s">
        <v>798</v>
      </c>
      <c r="D75" s="39" t="s">
        <v>412</v>
      </c>
      <c r="E75" s="39">
        <v>1</v>
      </c>
      <c r="F75" s="24"/>
      <c r="G75" s="24"/>
    </row>
    <row r="76" spans="2:7" s="2" customFormat="1" ht="25.5" customHeight="1">
      <c r="B76" s="84" t="s">
        <v>490</v>
      </c>
      <c r="C76" s="84"/>
      <c r="D76" s="84"/>
      <c r="E76" s="84"/>
      <c r="F76" s="84"/>
      <c r="G76" s="17"/>
    </row>
    <row r="77" spans="2:7" s="3" customFormat="1" ht="15">
      <c r="B77" s="64" t="s">
        <v>416</v>
      </c>
      <c r="C77" s="85" t="s">
        <v>417</v>
      </c>
      <c r="D77" s="85"/>
      <c r="E77" s="85"/>
      <c r="F77" s="85"/>
      <c r="G77" s="85"/>
    </row>
    <row r="78" spans="2:7" s="9" customFormat="1" ht="51">
      <c r="B78" s="41" t="s">
        <v>419</v>
      </c>
      <c r="C78" s="34" t="s">
        <v>799</v>
      </c>
      <c r="D78" s="42" t="s">
        <v>347</v>
      </c>
      <c r="E78" s="43">
        <v>12.254</v>
      </c>
      <c r="F78" s="44"/>
      <c r="G78" s="44"/>
    </row>
    <row r="79" spans="2:7" s="9" customFormat="1" ht="38.25">
      <c r="B79" s="41" t="s">
        <v>420</v>
      </c>
      <c r="C79" s="34" t="s">
        <v>800</v>
      </c>
      <c r="D79" s="42" t="s">
        <v>347</v>
      </c>
      <c r="E79" s="45">
        <v>225.68</v>
      </c>
      <c r="F79" s="44"/>
      <c r="G79" s="44"/>
    </row>
    <row r="80" spans="1:7" s="9" customFormat="1" ht="25.5">
      <c r="A80" s="10"/>
      <c r="B80" s="41" t="s">
        <v>421</v>
      </c>
      <c r="C80" s="34" t="s">
        <v>685</v>
      </c>
      <c r="D80" s="42" t="s">
        <v>347</v>
      </c>
      <c r="E80" s="45">
        <v>225.68</v>
      </c>
      <c r="F80" s="44"/>
      <c r="G80" s="44"/>
    </row>
    <row r="81" spans="1:7" s="9" customFormat="1" ht="51">
      <c r="A81" s="10"/>
      <c r="B81" s="41" t="s">
        <v>426</v>
      </c>
      <c r="C81" s="34" t="s">
        <v>801</v>
      </c>
      <c r="D81" s="42" t="s">
        <v>347</v>
      </c>
      <c r="E81" s="45">
        <v>225.68</v>
      </c>
      <c r="F81" s="44"/>
      <c r="G81" s="44"/>
    </row>
    <row r="82" spans="2:7" s="9" customFormat="1" ht="63.75">
      <c r="B82" s="41" t="s">
        <v>428</v>
      </c>
      <c r="C82" s="34" t="s">
        <v>540</v>
      </c>
      <c r="D82" s="42" t="s">
        <v>347</v>
      </c>
      <c r="E82" s="45">
        <v>3214.784</v>
      </c>
      <c r="F82" s="44"/>
      <c r="G82" s="44"/>
    </row>
    <row r="83" spans="2:7" s="9" customFormat="1" ht="38.25">
      <c r="B83" s="41" t="s">
        <v>802</v>
      </c>
      <c r="C83" s="34" t="s">
        <v>804</v>
      </c>
      <c r="D83" s="42" t="s">
        <v>359</v>
      </c>
      <c r="E83" s="45">
        <v>73.5</v>
      </c>
      <c r="F83" s="44"/>
      <c r="G83" s="44"/>
    </row>
    <row r="84" spans="2:7" s="9" customFormat="1" ht="63.75">
      <c r="B84" s="41" t="s">
        <v>803</v>
      </c>
      <c r="C84" s="34" t="s">
        <v>805</v>
      </c>
      <c r="D84" s="42" t="s">
        <v>359</v>
      </c>
      <c r="E84" s="45">
        <v>73.5</v>
      </c>
      <c r="F84" s="44"/>
      <c r="G84" s="44"/>
    </row>
    <row r="85" spans="2:7" s="9" customFormat="1" ht="12.75">
      <c r="B85" s="41" t="s">
        <v>430</v>
      </c>
      <c r="C85" s="46" t="s">
        <v>686</v>
      </c>
      <c r="D85" s="42" t="s">
        <v>412</v>
      </c>
      <c r="E85" s="45">
        <v>12</v>
      </c>
      <c r="F85" s="44"/>
      <c r="G85" s="44"/>
    </row>
    <row r="86" spans="2:7" s="9" customFormat="1" ht="38.25">
      <c r="B86" s="41">
        <v>57</v>
      </c>
      <c r="C86" s="46" t="s">
        <v>815</v>
      </c>
      <c r="D86" s="42" t="s">
        <v>359</v>
      </c>
      <c r="E86" s="45">
        <v>110</v>
      </c>
      <c r="F86" s="44"/>
      <c r="G86" s="44"/>
    </row>
    <row r="87" spans="2:7" s="9" customFormat="1" ht="12.75">
      <c r="B87" s="41" t="s">
        <v>807</v>
      </c>
      <c r="C87" s="34" t="s">
        <v>806</v>
      </c>
      <c r="D87" s="42" t="s">
        <v>359</v>
      </c>
      <c r="E87" s="43">
        <v>138</v>
      </c>
      <c r="F87" s="44"/>
      <c r="G87" s="44"/>
    </row>
    <row r="88" spans="2:7" s="2" customFormat="1" ht="27.75" customHeight="1">
      <c r="B88" s="84" t="s">
        <v>490</v>
      </c>
      <c r="C88" s="84"/>
      <c r="D88" s="84"/>
      <c r="E88" s="84"/>
      <c r="F88" s="84"/>
      <c r="G88" s="17"/>
    </row>
    <row r="89" spans="2:7" s="3" customFormat="1" ht="15.75" customHeight="1">
      <c r="B89" s="64" t="s">
        <v>422</v>
      </c>
      <c r="C89" s="85" t="s">
        <v>423</v>
      </c>
      <c r="D89" s="85"/>
      <c r="E89" s="85"/>
      <c r="F89" s="85"/>
      <c r="G89" s="85"/>
    </row>
    <row r="90" spans="2:7" s="3" customFormat="1" ht="25.5">
      <c r="B90" s="26" t="s">
        <v>432</v>
      </c>
      <c r="C90" s="21" t="s">
        <v>425</v>
      </c>
      <c r="D90" s="39" t="s">
        <v>354</v>
      </c>
      <c r="E90" s="40">
        <v>56.415</v>
      </c>
      <c r="F90" s="24"/>
      <c r="G90" s="24"/>
    </row>
    <row r="91" spans="2:7" s="3" customFormat="1" ht="12.75">
      <c r="B91" s="26" t="s">
        <v>433</v>
      </c>
      <c r="C91" s="47" t="s">
        <v>809</v>
      </c>
      <c r="D91" s="48" t="s">
        <v>354</v>
      </c>
      <c r="E91" s="49">
        <v>403</v>
      </c>
      <c r="F91" s="24"/>
      <c r="G91" s="24"/>
    </row>
    <row r="92" spans="2:7" s="3" customFormat="1" ht="12.75">
      <c r="B92" s="26" t="s">
        <v>438</v>
      </c>
      <c r="C92" s="21" t="s">
        <v>427</v>
      </c>
      <c r="D92" s="39" t="s">
        <v>354</v>
      </c>
      <c r="E92" s="40">
        <v>39.486</v>
      </c>
      <c r="F92" s="24"/>
      <c r="G92" s="24"/>
    </row>
    <row r="93" spans="2:7" s="3" customFormat="1" ht="25.5">
      <c r="B93" s="26" t="s">
        <v>439</v>
      </c>
      <c r="C93" s="21" t="s">
        <v>808</v>
      </c>
      <c r="D93" s="39" t="s">
        <v>347</v>
      </c>
      <c r="E93" s="40">
        <v>2704.53</v>
      </c>
      <c r="F93" s="24"/>
      <c r="G93" s="24"/>
    </row>
    <row r="94" spans="2:7" s="3" customFormat="1" ht="25.5">
      <c r="B94" s="26" t="s">
        <v>440</v>
      </c>
      <c r="C94" s="21" t="s">
        <v>731</v>
      </c>
      <c r="D94" s="39" t="s">
        <v>347</v>
      </c>
      <c r="E94" s="40">
        <v>286.1</v>
      </c>
      <c r="F94" s="24"/>
      <c r="G94" s="24"/>
    </row>
    <row r="95" spans="2:7" s="3" customFormat="1" ht="25.5">
      <c r="B95" s="26" t="s">
        <v>441</v>
      </c>
      <c r="C95" s="21" t="s">
        <v>732</v>
      </c>
      <c r="D95" s="39" t="s">
        <v>347</v>
      </c>
      <c r="E95" s="40">
        <v>660.59</v>
      </c>
      <c r="F95" s="24"/>
      <c r="G95" s="24"/>
    </row>
    <row r="96" spans="2:7" s="3" customFormat="1" ht="25.5">
      <c r="B96" s="26" t="s">
        <v>442</v>
      </c>
      <c r="C96" s="21" t="s">
        <v>733</v>
      </c>
      <c r="D96" s="39" t="s">
        <v>347</v>
      </c>
      <c r="E96" s="40">
        <v>206.81</v>
      </c>
      <c r="F96" s="24"/>
      <c r="G96" s="24"/>
    </row>
    <row r="97" spans="2:7" s="9" customFormat="1" ht="38.25">
      <c r="B97" s="41" t="s">
        <v>443</v>
      </c>
      <c r="C97" s="34" t="s">
        <v>816</v>
      </c>
      <c r="D97" s="42" t="s">
        <v>347</v>
      </c>
      <c r="E97" s="43">
        <f>3251.32+508.77</f>
        <v>3760.09</v>
      </c>
      <c r="F97" s="44"/>
      <c r="G97" s="44"/>
    </row>
    <row r="98" spans="2:7" s="9" customFormat="1" ht="25.5">
      <c r="B98" s="41" t="s">
        <v>817</v>
      </c>
      <c r="C98" s="34" t="s">
        <v>818</v>
      </c>
      <c r="D98" s="42" t="s">
        <v>347</v>
      </c>
      <c r="E98" s="43">
        <v>20723</v>
      </c>
      <c r="F98" s="44"/>
      <c r="G98" s="44"/>
    </row>
    <row r="99" spans="2:7" s="9" customFormat="1" ht="25.5">
      <c r="B99" s="41" t="s">
        <v>444</v>
      </c>
      <c r="C99" s="34" t="s">
        <v>823</v>
      </c>
      <c r="D99" s="42" t="s">
        <v>347</v>
      </c>
      <c r="E99" s="43">
        <v>508.77</v>
      </c>
      <c r="F99" s="44"/>
      <c r="G99" s="44"/>
    </row>
    <row r="100" spans="2:7" s="9" customFormat="1" ht="25.5">
      <c r="B100" s="41" t="s">
        <v>445</v>
      </c>
      <c r="C100" s="34" t="s">
        <v>819</v>
      </c>
      <c r="D100" s="42" t="s">
        <v>347</v>
      </c>
      <c r="E100" s="43">
        <v>1327.6</v>
      </c>
      <c r="F100" s="44"/>
      <c r="G100" s="44"/>
    </row>
    <row r="101" spans="1:7" s="9" customFormat="1" ht="51">
      <c r="A101" s="10"/>
      <c r="B101" s="41" t="s">
        <v>448</v>
      </c>
      <c r="C101" s="34" t="s">
        <v>814</v>
      </c>
      <c r="D101" s="42" t="s">
        <v>347</v>
      </c>
      <c r="E101" s="43">
        <v>146.31</v>
      </c>
      <c r="F101" s="44"/>
      <c r="G101" s="44"/>
    </row>
    <row r="102" spans="1:7" s="9" customFormat="1" ht="38.25">
      <c r="A102" s="10"/>
      <c r="B102" s="41" t="s">
        <v>449</v>
      </c>
      <c r="C102" s="34" t="s">
        <v>812</v>
      </c>
      <c r="D102" s="42" t="s">
        <v>347</v>
      </c>
      <c r="E102" s="43">
        <v>548.6</v>
      </c>
      <c r="F102" s="44"/>
      <c r="G102" s="44"/>
    </row>
    <row r="103" spans="1:9" s="3" customFormat="1" ht="25.5">
      <c r="A103" s="9"/>
      <c r="B103" s="26" t="s">
        <v>451</v>
      </c>
      <c r="C103" s="47" t="s">
        <v>820</v>
      </c>
      <c r="D103" s="39" t="s">
        <v>347</v>
      </c>
      <c r="E103" s="40">
        <v>431.37</v>
      </c>
      <c r="F103" s="24"/>
      <c r="G103" s="24"/>
      <c r="H103" s="7"/>
      <c r="I103" s="7"/>
    </row>
    <row r="104" spans="1:7" s="3" customFormat="1" ht="25.5">
      <c r="A104" s="9"/>
      <c r="B104" s="26" t="s">
        <v>452</v>
      </c>
      <c r="C104" s="21" t="s">
        <v>435</v>
      </c>
      <c r="D104" s="39" t="s">
        <v>347</v>
      </c>
      <c r="E104" s="40">
        <v>277.404</v>
      </c>
      <c r="F104" s="24"/>
      <c r="G104" s="24"/>
    </row>
    <row r="105" spans="1:7" s="3" customFormat="1" ht="25.5">
      <c r="A105" s="9"/>
      <c r="B105" s="26" t="s">
        <v>453</v>
      </c>
      <c r="C105" s="21" t="s">
        <v>821</v>
      </c>
      <c r="D105" s="39" t="s">
        <v>347</v>
      </c>
      <c r="E105" s="40">
        <v>31.002</v>
      </c>
      <c r="F105" s="24"/>
      <c r="G105" s="24"/>
    </row>
    <row r="106" spans="1:7" s="3" customFormat="1" ht="51">
      <c r="A106" s="9"/>
      <c r="B106" s="26" t="s">
        <v>454</v>
      </c>
      <c r="C106" s="21" t="s">
        <v>813</v>
      </c>
      <c r="D106" s="39" t="s">
        <v>347</v>
      </c>
      <c r="E106" s="40">
        <v>67.51</v>
      </c>
      <c r="F106" s="24"/>
      <c r="G106" s="24"/>
    </row>
    <row r="107" spans="1:7" s="6" customFormat="1" ht="25.5">
      <c r="A107" s="9"/>
      <c r="B107" s="26" t="s">
        <v>455</v>
      </c>
      <c r="C107" s="31" t="s">
        <v>463</v>
      </c>
      <c r="D107" s="54" t="s">
        <v>347</v>
      </c>
      <c r="E107" s="63">
        <v>968.575</v>
      </c>
      <c r="F107" s="25"/>
      <c r="G107" s="25"/>
    </row>
    <row r="108" spans="2:7" s="9" customFormat="1" ht="25.5">
      <c r="B108" s="41" t="s">
        <v>456</v>
      </c>
      <c r="C108" s="46" t="s">
        <v>811</v>
      </c>
      <c r="D108" s="42" t="s">
        <v>347</v>
      </c>
      <c r="E108" s="43">
        <v>1327.6</v>
      </c>
      <c r="F108" s="44"/>
      <c r="G108" s="44"/>
    </row>
    <row r="109" spans="2:7" s="9" customFormat="1" ht="25.5">
      <c r="B109" s="41" t="s">
        <v>459</v>
      </c>
      <c r="C109" s="46" t="s">
        <v>810</v>
      </c>
      <c r="D109" s="42" t="s">
        <v>347</v>
      </c>
      <c r="E109" s="43">
        <v>146.31</v>
      </c>
      <c r="F109" s="44"/>
      <c r="G109" s="44"/>
    </row>
    <row r="110" spans="2:7" s="9" customFormat="1" ht="12.75">
      <c r="B110" s="41" t="s">
        <v>749</v>
      </c>
      <c r="C110" s="34" t="s">
        <v>437</v>
      </c>
      <c r="D110" s="42" t="s">
        <v>347</v>
      </c>
      <c r="E110" s="43">
        <v>166.32</v>
      </c>
      <c r="F110" s="44"/>
      <c r="G110" s="44"/>
    </row>
    <row r="111" spans="2:7" s="9" customFormat="1" ht="25.5">
      <c r="B111" s="41" t="s">
        <v>460</v>
      </c>
      <c r="C111" s="34" t="s">
        <v>822</v>
      </c>
      <c r="D111" s="42" t="s">
        <v>347</v>
      </c>
      <c r="E111" s="43">
        <v>166.32</v>
      </c>
      <c r="F111" s="44"/>
      <c r="G111" s="44"/>
    </row>
    <row r="112" spans="1:7" s="2" customFormat="1" ht="27" customHeight="1">
      <c r="A112" s="8"/>
      <c r="B112" s="84" t="s">
        <v>490</v>
      </c>
      <c r="C112" s="84"/>
      <c r="D112" s="84"/>
      <c r="E112" s="84"/>
      <c r="F112" s="84"/>
      <c r="G112" s="17"/>
    </row>
    <row r="113" spans="1:7" s="3" customFormat="1" ht="15">
      <c r="A113" s="9"/>
      <c r="B113" s="64" t="s">
        <v>446</v>
      </c>
      <c r="C113" s="85" t="s">
        <v>447</v>
      </c>
      <c r="D113" s="85"/>
      <c r="E113" s="85"/>
      <c r="F113" s="85"/>
      <c r="G113" s="85"/>
    </row>
    <row r="114" spans="2:7" s="3" customFormat="1" ht="63" customHeight="1">
      <c r="B114" s="26" t="s">
        <v>461</v>
      </c>
      <c r="C114" s="21" t="s">
        <v>836</v>
      </c>
      <c r="D114" s="39" t="s">
        <v>347</v>
      </c>
      <c r="E114" s="40">
        <v>801.081</v>
      </c>
      <c r="F114" s="24"/>
      <c r="G114" s="24"/>
    </row>
    <row r="115" spans="2:7" s="3" customFormat="1" ht="25.5">
      <c r="B115" s="26" t="s">
        <v>464</v>
      </c>
      <c r="C115" s="21" t="s">
        <v>827</v>
      </c>
      <c r="D115" s="39" t="s">
        <v>347</v>
      </c>
      <c r="E115" s="40">
        <v>7795.461</v>
      </c>
      <c r="F115" s="24"/>
      <c r="G115" s="24"/>
    </row>
    <row r="116" spans="2:7" s="3" customFormat="1" ht="12.75">
      <c r="B116" s="26" t="s">
        <v>11</v>
      </c>
      <c r="C116" s="21" t="s">
        <v>828</v>
      </c>
      <c r="D116" s="39" t="s">
        <v>347</v>
      </c>
      <c r="E116" s="40">
        <v>725.81</v>
      </c>
      <c r="F116" s="24"/>
      <c r="G116" s="24"/>
    </row>
    <row r="117" spans="2:7" s="9" customFormat="1" ht="51">
      <c r="B117" s="41" t="s">
        <v>465</v>
      </c>
      <c r="C117" s="34" t="s">
        <v>834</v>
      </c>
      <c r="D117" s="42" t="s">
        <v>347</v>
      </c>
      <c r="E117" s="43">
        <v>129.53</v>
      </c>
      <c r="F117" s="44"/>
      <c r="G117" s="44"/>
    </row>
    <row r="118" spans="2:7" s="9" customFormat="1" ht="51">
      <c r="B118" s="41" t="s">
        <v>466</v>
      </c>
      <c r="C118" s="34" t="s">
        <v>835</v>
      </c>
      <c r="D118" s="42" t="s">
        <v>347</v>
      </c>
      <c r="E118" s="43">
        <v>440.46</v>
      </c>
      <c r="F118" s="44"/>
      <c r="G118" s="44"/>
    </row>
    <row r="119" spans="2:7" s="9" customFormat="1" ht="25.5">
      <c r="B119" s="41" t="s">
        <v>829</v>
      </c>
      <c r="C119" s="34" t="s">
        <v>830</v>
      </c>
      <c r="D119" s="42" t="s">
        <v>347</v>
      </c>
      <c r="E119" s="43">
        <v>405.36</v>
      </c>
      <c r="F119" s="44"/>
      <c r="G119" s="44"/>
    </row>
    <row r="120" spans="2:7" s="3" customFormat="1" ht="38.25">
      <c r="B120" s="26" t="s">
        <v>467</v>
      </c>
      <c r="C120" s="21" t="s">
        <v>831</v>
      </c>
      <c r="D120" s="39" t="s">
        <v>347</v>
      </c>
      <c r="E120" s="40">
        <v>7795.461</v>
      </c>
      <c r="F120" s="24"/>
      <c r="G120" s="24"/>
    </row>
    <row r="121" spans="2:7" s="3" customFormat="1" ht="25.5">
      <c r="B121" s="26" t="s">
        <v>468</v>
      </c>
      <c r="C121" s="21" t="s">
        <v>687</v>
      </c>
      <c r="D121" s="39" t="s">
        <v>347</v>
      </c>
      <c r="E121" s="40">
        <v>725.81</v>
      </c>
      <c r="F121" s="24"/>
      <c r="G121" s="24"/>
    </row>
    <row r="122" spans="2:7" s="3" customFormat="1" ht="12.75">
      <c r="B122" s="26" t="s">
        <v>469</v>
      </c>
      <c r="C122" s="21" t="s">
        <v>462</v>
      </c>
      <c r="D122" s="39" t="s">
        <v>347</v>
      </c>
      <c r="E122" s="40">
        <v>3831.32</v>
      </c>
      <c r="F122" s="24"/>
      <c r="G122" s="24"/>
    </row>
    <row r="123" spans="2:7" s="3" customFormat="1" ht="38.25">
      <c r="B123" s="26" t="s">
        <v>470</v>
      </c>
      <c r="C123" s="21" t="s">
        <v>458</v>
      </c>
      <c r="D123" s="39" t="s">
        <v>347</v>
      </c>
      <c r="E123" s="40">
        <v>637.325</v>
      </c>
      <c r="F123" s="24"/>
      <c r="G123" s="24"/>
    </row>
    <row r="124" spans="2:7" s="3" customFormat="1" ht="38.25">
      <c r="B124" s="26" t="s">
        <v>471</v>
      </c>
      <c r="C124" s="21" t="s">
        <v>688</v>
      </c>
      <c r="D124" s="39" t="s">
        <v>347</v>
      </c>
      <c r="E124" s="40">
        <v>772.17</v>
      </c>
      <c r="F124" s="24"/>
      <c r="G124" s="24"/>
    </row>
    <row r="125" spans="2:7" s="3" customFormat="1" ht="43.5" customHeight="1">
      <c r="B125" s="26" t="s">
        <v>472</v>
      </c>
      <c r="C125" s="21" t="s">
        <v>832</v>
      </c>
      <c r="D125" s="39" t="s">
        <v>347</v>
      </c>
      <c r="E125" s="40">
        <v>2357.64</v>
      </c>
      <c r="F125" s="24"/>
      <c r="G125" s="24"/>
    </row>
    <row r="126" spans="2:7" s="6" customFormat="1" ht="38.25">
      <c r="B126" s="26" t="s">
        <v>473</v>
      </c>
      <c r="C126" s="31" t="s">
        <v>833</v>
      </c>
      <c r="D126" s="54" t="s">
        <v>347</v>
      </c>
      <c r="E126" s="63">
        <v>10463.65</v>
      </c>
      <c r="F126" s="25"/>
      <c r="G126" s="25"/>
    </row>
    <row r="127" spans="2:7" s="2" customFormat="1" ht="24" customHeight="1">
      <c r="B127" s="84" t="s">
        <v>490</v>
      </c>
      <c r="C127" s="84"/>
      <c r="D127" s="84"/>
      <c r="E127" s="84"/>
      <c r="F127" s="84"/>
      <c r="G127" s="17"/>
    </row>
    <row r="128" spans="2:7" s="3" customFormat="1" ht="15" customHeight="1">
      <c r="B128" s="64" t="s">
        <v>350</v>
      </c>
      <c r="C128" s="85" t="s">
        <v>481</v>
      </c>
      <c r="D128" s="85"/>
      <c r="E128" s="85"/>
      <c r="F128" s="85"/>
      <c r="G128" s="85"/>
    </row>
    <row r="129" spans="2:7" s="3" customFormat="1" ht="12.75">
      <c r="B129" s="26" t="s">
        <v>474</v>
      </c>
      <c r="C129" s="21" t="s">
        <v>482</v>
      </c>
      <c r="D129" s="39" t="s">
        <v>347</v>
      </c>
      <c r="E129" s="40">
        <v>16.528</v>
      </c>
      <c r="F129" s="24"/>
      <c r="G129" s="24"/>
    </row>
    <row r="130" spans="2:7" s="3" customFormat="1" ht="25.5">
      <c r="B130" s="26" t="s">
        <v>475</v>
      </c>
      <c r="C130" s="21" t="s">
        <v>483</v>
      </c>
      <c r="D130" s="39" t="s">
        <v>359</v>
      </c>
      <c r="E130" s="40">
        <v>20</v>
      </c>
      <c r="F130" s="24"/>
      <c r="G130" s="24"/>
    </row>
    <row r="131" spans="2:7" s="3" customFormat="1" ht="12.75">
      <c r="B131" s="26" t="s">
        <v>476</v>
      </c>
      <c r="C131" s="21" t="s">
        <v>484</v>
      </c>
      <c r="D131" s="39" t="s">
        <v>359</v>
      </c>
      <c r="E131" s="40">
        <v>59.5</v>
      </c>
      <c r="F131" s="24"/>
      <c r="G131" s="24"/>
    </row>
    <row r="132" spans="2:7" s="3" customFormat="1" ht="25.5">
      <c r="B132" s="26" t="s">
        <v>477</v>
      </c>
      <c r="C132" s="21" t="s">
        <v>485</v>
      </c>
      <c r="D132" s="39" t="s">
        <v>359</v>
      </c>
      <c r="E132" s="40">
        <v>84</v>
      </c>
      <c r="F132" s="24"/>
      <c r="G132" s="24"/>
    </row>
    <row r="133" spans="2:7" s="3" customFormat="1" ht="12.75">
      <c r="B133" s="26" t="s">
        <v>478</v>
      </c>
      <c r="C133" s="21" t="s">
        <v>486</v>
      </c>
      <c r="D133" s="39" t="s">
        <v>347</v>
      </c>
      <c r="E133" s="40">
        <v>14.28</v>
      </c>
      <c r="F133" s="24"/>
      <c r="G133" s="24"/>
    </row>
    <row r="134" spans="2:7" s="2" customFormat="1" ht="26.25" customHeight="1">
      <c r="B134" s="84" t="s">
        <v>490</v>
      </c>
      <c r="C134" s="84"/>
      <c r="D134" s="84"/>
      <c r="E134" s="84"/>
      <c r="F134" s="84"/>
      <c r="G134" s="17"/>
    </row>
    <row r="135" spans="2:7" s="3" customFormat="1" ht="15">
      <c r="B135" s="64" t="s">
        <v>487</v>
      </c>
      <c r="C135" s="85" t="s">
        <v>488</v>
      </c>
      <c r="D135" s="85"/>
      <c r="E135" s="85"/>
      <c r="F135" s="85"/>
      <c r="G135" s="85"/>
    </row>
    <row r="136" spans="2:7" s="3" customFormat="1" ht="38.25">
      <c r="B136" s="26" t="s">
        <v>479</v>
      </c>
      <c r="C136" s="21" t="s">
        <v>838</v>
      </c>
      <c r="D136" s="39" t="s">
        <v>424</v>
      </c>
      <c r="E136" s="40">
        <v>82.77</v>
      </c>
      <c r="F136" s="24"/>
      <c r="G136" s="24"/>
    </row>
    <row r="137" spans="2:7" s="3" customFormat="1" ht="38.25">
      <c r="B137" s="26" t="s">
        <v>839</v>
      </c>
      <c r="C137" s="21" t="s">
        <v>840</v>
      </c>
      <c r="D137" s="39" t="s">
        <v>347</v>
      </c>
      <c r="E137" s="40">
        <v>124.155</v>
      </c>
      <c r="F137" s="24"/>
      <c r="G137" s="24"/>
    </row>
    <row r="138" spans="2:7" s="9" customFormat="1" ht="25.5">
      <c r="B138" s="41" t="s">
        <v>480</v>
      </c>
      <c r="C138" s="34" t="s">
        <v>318</v>
      </c>
      <c r="D138" s="42" t="s">
        <v>347</v>
      </c>
      <c r="E138" s="43">
        <v>219.555</v>
      </c>
      <c r="F138" s="44"/>
      <c r="G138" s="44"/>
    </row>
    <row r="139" spans="2:7" s="9" customFormat="1" ht="38.25">
      <c r="B139" s="41" t="s">
        <v>12</v>
      </c>
      <c r="C139" s="34" t="s">
        <v>841</v>
      </c>
      <c r="D139" s="42" t="s">
        <v>347</v>
      </c>
      <c r="E139" s="43">
        <v>785.662</v>
      </c>
      <c r="F139" s="44"/>
      <c r="G139" s="44"/>
    </row>
    <row r="140" spans="2:7" s="9" customFormat="1" ht="63.75">
      <c r="B140" s="41" t="s">
        <v>13</v>
      </c>
      <c r="C140" s="34" t="s">
        <v>734</v>
      </c>
      <c r="D140" s="42" t="s">
        <v>347</v>
      </c>
      <c r="E140" s="43">
        <v>517.84</v>
      </c>
      <c r="F140" s="44"/>
      <c r="G140" s="44"/>
    </row>
    <row r="141" spans="2:7" s="9" customFormat="1" ht="51">
      <c r="B141" s="41" t="s">
        <v>14</v>
      </c>
      <c r="C141" s="34" t="s">
        <v>735</v>
      </c>
      <c r="D141" s="42" t="s">
        <v>347</v>
      </c>
      <c r="E141" s="43">
        <v>98.192</v>
      </c>
      <c r="F141" s="44"/>
      <c r="G141" s="44"/>
    </row>
    <row r="142" spans="2:7" s="9" customFormat="1" ht="25.5">
      <c r="B142" s="41" t="s">
        <v>15</v>
      </c>
      <c r="C142" s="34" t="s">
        <v>747</v>
      </c>
      <c r="D142" s="42" t="s">
        <v>347</v>
      </c>
      <c r="E142" s="43">
        <v>405.83</v>
      </c>
      <c r="F142" s="44"/>
      <c r="G142" s="44"/>
    </row>
    <row r="143" spans="2:7" s="9" customFormat="1" ht="12.75">
      <c r="B143" s="41" t="s">
        <v>16</v>
      </c>
      <c r="C143" s="34" t="s">
        <v>748</v>
      </c>
      <c r="D143" s="42" t="s">
        <v>347</v>
      </c>
      <c r="E143" s="43">
        <v>122.952</v>
      </c>
      <c r="F143" s="44"/>
      <c r="G143" s="44"/>
    </row>
    <row r="144" spans="2:7" s="9" customFormat="1" ht="12.75">
      <c r="B144" s="41" t="s">
        <v>17</v>
      </c>
      <c r="C144" s="34" t="s">
        <v>489</v>
      </c>
      <c r="D144" s="42" t="s">
        <v>347</v>
      </c>
      <c r="E144" s="43">
        <v>923.67</v>
      </c>
      <c r="F144" s="44"/>
      <c r="G144" s="44"/>
    </row>
    <row r="145" spans="2:7" s="9" customFormat="1" ht="25.5">
      <c r="B145" s="41" t="s">
        <v>842</v>
      </c>
      <c r="C145" s="34" t="s">
        <v>843</v>
      </c>
      <c r="D145" s="42" t="s">
        <v>347</v>
      </c>
      <c r="E145" s="43">
        <v>11.54</v>
      </c>
      <c r="F145" s="44"/>
      <c r="G145" s="44"/>
    </row>
    <row r="146" spans="1:7" s="9" customFormat="1" ht="25.5">
      <c r="A146" s="10"/>
      <c r="B146" s="41" t="s">
        <v>18</v>
      </c>
      <c r="C146" s="34" t="s">
        <v>837</v>
      </c>
      <c r="D146" s="42" t="s">
        <v>347</v>
      </c>
      <c r="E146" s="43">
        <v>6</v>
      </c>
      <c r="F146" s="44"/>
      <c r="G146" s="44"/>
    </row>
    <row r="147" spans="2:7" s="9" customFormat="1" ht="15">
      <c r="B147" s="50" t="s">
        <v>745</v>
      </c>
      <c r="C147" s="97" t="s">
        <v>746</v>
      </c>
      <c r="D147" s="97"/>
      <c r="E147" s="97"/>
      <c r="F147" s="97"/>
      <c r="G147" s="97"/>
    </row>
    <row r="148" spans="2:7" s="9" customFormat="1" ht="25.5">
      <c r="B148" s="41" t="s">
        <v>19</v>
      </c>
      <c r="C148" s="34" t="s">
        <v>826</v>
      </c>
      <c r="D148" s="42" t="s">
        <v>493</v>
      </c>
      <c r="E148" s="43">
        <v>1</v>
      </c>
      <c r="F148" s="44"/>
      <c r="G148" s="44"/>
    </row>
    <row r="149" spans="2:7" s="8" customFormat="1" ht="36" customHeight="1">
      <c r="B149" s="96" t="s">
        <v>490</v>
      </c>
      <c r="C149" s="96"/>
      <c r="D149" s="96"/>
      <c r="E149" s="96"/>
      <c r="F149" s="96"/>
      <c r="G149" s="33"/>
    </row>
    <row r="150" spans="2:7" s="9" customFormat="1" ht="16.5" customHeight="1">
      <c r="B150" s="69" t="s">
        <v>494</v>
      </c>
      <c r="C150" s="93" t="s">
        <v>496</v>
      </c>
      <c r="D150" s="93"/>
      <c r="E150" s="93"/>
      <c r="F150" s="93"/>
      <c r="G150" s="93"/>
    </row>
    <row r="151" spans="2:7" s="9" customFormat="1" ht="15">
      <c r="B151" s="52" t="s">
        <v>343</v>
      </c>
      <c r="C151" s="85" t="s">
        <v>492</v>
      </c>
      <c r="D151" s="85"/>
      <c r="E151" s="85"/>
      <c r="F151" s="85"/>
      <c r="G151" s="85"/>
    </row>
    <row r="152" spans="2:7" s="9" customFormat="1" ht="25.5">
      <c r="B152" s="41" t="s">
        <v>20</v>
      </c>
      <c r="C152" s="34" t="s">
        <v>319</v>
      </c>
      <c r="D152" s="42" t="s">
        <v>493</v>
      </c>
      <c r="E152" s="42">
        <v>1</v>
      </c>
      <c r="F152" s="44"/>
      <c r="G152" s="44"/>
    </row>
    <row r="153" spans="2:7" s="9" customFormat="1" ht="25.5">
      <c r="B153" s="41" t="s">
        <v>21</v>
      </c>
      <c r="C153" s="34" t="s">
        <v>320</v>
      </c>
      <c r="D153" s="42" t="s">
        <v>493</v>
      </c>
      <c r="E153" s="42">
        <v>1</v>
      </c>
      <c r="F153" s="44"/>
      <c r="G153" s="44"/>
    </row>
    <row r="154" spans="2:7" s="9" customFormat="1" ht="25.5">
      <c r="B154" s="41" t="s">
        <v>22</v>
      </c>
      <c r="C154" s="34" t="s">
        <v>321</v>
      </c>
      <c r="D154" s="42" t="s">
        <v>493</v>
      </c>
      <c r="E154" s="42">
        <v>1</v>
      </c>
      <c r="F154" s="44"/>
      <c r="G154" s="44"/>
    </row>
    <row r="155" spans="2:7" s="9" customFormat="1" ht="12.75">
      <c r="B155" s="41" t="s">
        <v>23</v>
      </c>
      <c r="C155" s="34" t="s">
        <v>322</v>
      </c>
      <c r="D155" s="42" t="s">
        <v>493</v>
      </c>
      <c r="E155" s="42">
        <v>1</v>
      </c>
      <c r="F155" s="44"/>
      <c r="G155" s="44"/>
    </row>
    <row r="156" spans="2:7" s="2" customFormat="1" ht="36.75" customHeight="1">
      <c r="B156" s="84" t="s">
        <v>490</v>
      </c>
      <c r="C156" s="84"/>
      <c r="D156" s="84"/>
      <c r="E156" s="84"/>
      <c r="F156" s="84"/>
      <c r="G156" s="17"/>
    </row>
    <row r="157" spans="2:7" s="3" customFormat="1" ht="15">
      <c r="B157" s="64" t="s">
        <v>360</v>
      </c>
      <c r="C157" s="85" t="s">
        <v>497</v>
      </c>
      <c r="D157" s="85"/>
      <c r="E157" s="85"/>
      <c r="F157" s="85"/>
      <c r="G157" s="85"/>
    </row>
    <row r="158" spans="2:7" s="3" customFormat="1" ht="38.25">
      <c r="B158" s="26" t="s">
        <v>24</v>
      </c>
      <c r="C158" s="21" t="s">
        <v>689</v>
      </c>
      <c r="D158" s="39" t="s">
        <v>359</v>
      </c>
      <c r="E158" s="39">
        <v>20</v>
      </c>
      <c r="F158" s="24"/>
      <c r="G158" s="24"/>
    </row>
    <row r="159" spans="2:7" s="3" customFormat="1" ht="38.25">
      <c r="B159" s="26" t="s">
        <v>25</v>
      </c>
      <c r="C159" s="21" t="s">
        <v>323</v>
      </c>
      <c r="D159" s="39" t="s">
        <v>359</v>
      </c>
      <c r="E159" s="39">
        <v>40</v>
      </c>
      <c r="F159" s="24"/>
      <c r="G159" s="24"/>
    </row>
    <row r="160" spans="2:7" s="3" customFormat="1" ht="38.25">
      <c r="B160" s="26" t="s">
        <v>26</v>
      </c>
      <c r="C160" s="21" t="s">
        <v>690</v>
      </c>
      <c r="D160" s="39" t="s">
        <v>359</v>
      </c>
      <c r="E160" s="39">
        <v>198</v>
      </c>
      <c r="F160" s="24"/>
      <c r="G160" s="24"/>
    </row>
    <row r="161" spans="2:7" s="3" customFormat="1" ht="38.25">
      <c r="B161" s="26" t="s">
        <v>27</v>
      </c>
      <c r="C161" s="21" t="s">
        <v>691</v>
      </c>
      <c r="D161" s="39" t="s">
        <v>359</v>
      </c>
      <c r="E161" s="39">
        <v>116</v>
      </c>
      <c r="F161" s="24"/>
      <c r="G161" s="24"/>
    </row>
    <row r="162" spans="2:7" s="3" customFormat="1" ht="38.25">
      <c r="B162" s="26" t="s">
        <v>28</v>
      </c>
      <c r="C162" s="21" t="s">
        <v>692</v>
      </c>
      <c r="D162" s="39" t="s">
        <v>359</v>
      </c>
      <c r="E162" s="39">
        <v>36</v>
      </c>
      <c r="F162" s="24"/>
      <c r="G162" s="24"/>
    </row>
    <row r="163" spans="2:7" s="3" customFormat="1" ht="38.25">
      <c r="B163" s="26" t="s">
        <v>29</v>
      </c>
      <c r="C163" s="21" t="s">
        <v>693</v>
      </c>
      <c r="D163" s="39" t="s">
        <v>359</v>
      </c>
      <c r="E163" s="39">
        <v>30</v>
      </c>
      <c r="F163" s="24"/>
      <c r="G163" s="24"/>
    </row>
    <row r="164" spans="2:7" s="3" customFormat="1" ht="51">
      <c r="B164" s="26" t="s">
        <v>30</v>
      </c>
      <c r="C164" s="21" t="s">
        <v>695</v>
      </c>
      <c r="D164" s="39" t="s">
        <v>359</v>
      </c>
      <c r="E164" s="39">
        <v>2792</v>
      </c>
      <c r="F164" s="24"/>
      <c r="G164" s="24"/>
    </row>
    <row r="165" spans="2:7" s="3" customFormat="1" ht="51">
      <c r="B165" s="26" t="s">
        <v>31</v>
      </c>
      <c r="C165" s="21" t="s">
        <v>694</v>
      </c>
      <c r="D165" s="39" t="s">
        <v>359</v>
      </c>
      <c r="E165" s="39">
        <v>310</v>
      </c>
      <c r="F165" s="24"/>
      <c r="G165" s="24"/>
    </row>
    <row r="166" spans="2:7" s="3" customFormat="1" ht="25.5">
      <c r="B166" s="26" t="s">
        <v>32</v>
      </c>
      <c r="C166" s="21" t="s">
        <v>498</v>
      </c>
      <c r="D166" s="39" t="s">
        <v>412</v>
      </c>
      <c r="E166" s="39">
        <v>8</v>
      </c>
      <c r="F166" s="24"/>
      <c r="G166" s="24"/>
    </row>
    <row r="167" spans="2:7" s="3" customFormat="1" ht="25.5">
      <c r="B167" s="26" t="s">
        <v>33</v>
      </c>
      <c r="C167" s="21" t="s">
        <v>499</v>
      </c>
      <c r="D167" s="39" t="s">
        <v>412</v>
      </c>
      <c r="E167" s="39">
        <v>39</v>
      </c>
      <c r="F167" s="24"/>
      <c r="G167" s="24"/>
    </row>
    <row r="168" spans="2:7" s="3" customFormat="1" ht="25.5">
      <c r="B168" s="26" t="s">
        <v>34</v>
      </c>
      <c r="C168" s="21" t="s">
        <v>500</v>
      </c>
      <c r="D168" s="39" t="s">
        <v>412</v>
      </c>
      <c r="E168" s="39">
        <v>7</v>
      </c>
      <c r="F168" s="24"/>
      <c r="G168" s="24"/>
    </row>
    <row r="169" spans="2:7" s="3" customFormat="1" ht="25.5">
      <c r="B169" s="26" t="s">
        <v>35</v>
      </c>
      <c r="C169" s="21" t="s">
        <v>519</v>
      </c>
      <c r="D169" s="39" t="s">
        <v>412</v>
      </c>
      <c r="E169" s="39">
        <v>5</v>
      </c>
      <c r="F169" s="24"/>
      <c r="G169" s="24"/>
    </row>
    <row r="170" spans="2:7" s="3" customFormat="1" ht="51">
      <c r="B170" s="26" t="s">
        <v>36</v>
      </c>
      <c r="C170" s="21" t="s">
        <v>501</v>
      </c>
      <c r="D170" s="39" t="s">
        <v>412</v>
      </c>
      <c r="E170" s="39">
        <v>1</v>
      </c>
      <c r="F170" s="24"/>
      <c r="G170" s="24"/>
    </row>
    <row r="171" spans="2:7" s="3" customFormat="1" ht="51">
      <c r="B171" s="26" t="s">
        <v>37</v>
      </c>
      <c r="C171" s="21" t="s">
        <v>502</v>
      </c>
      <c r="D171" s="39" t="s">
        <v>412</v>
      </c>
      <c r="E171" s="39">
        <v>2</v>
      </c>
      <c r="F171" s="24"/>
      <c r="G171" s="24"/>
    </row>
    <row r="172" spans="2:7" s="3" customFormat="1" ht="51">
      <c r="B172" s="26" t="s">
        <v>38</v>
      </c>
      <c r="C172" s="21" t="s">
        <v>503</v>
      </c>
      <c r="D172" s="39" t="s">
        <v>412</v>
      </c>
      <c r="E172" s="39">
        <v>3</v>
      </c>
      <c r="F172" s="24"/>
      <c r="G172" s="24"/>
    </row>
    <row r="173" spans="2:7" s="3" customFormat="1" ht="51">
      <c r="B173" s="26" t="s">
        <v>39</v>
      </c>
      <c r="C173" s="21" t="s">
        <v>505</v>
      </c>
      <c r="D173" s="39" t="s">
        <v>412</v>
      </c>
      <c r="E173" s="39">
        <v>3</v>
      </c>
      <c r="F173" s="24"/>
      <c r="G173" s="24"/>
    </row>
    <row r="174" spans="2:7" s="3" customFormat="1" ht="51">
      <c r="B174" s="26" t="s">
        <v>40</v>
      </c>
      <c r="C174" s="21" t="s">
        <v>504</v>
      </c>
      <c r="D174" s="39" t="s">
        <v>412</v>
      </c>
      <c r="E174" s="39">
        <v>1</v>
      </c>
      <c r="F174" s="24"/>
      <c r="G174" s="24"/>
    </row>
    <row r="175" spans="2:7" s="3" customFormat="1" ht="25.5">
      <c r="B175" s="26" t="s">
        <v>41</v>
      </c>
      <c r="C175" s="21" t="s">
        <v>506</v>
      </c>
      <c r="D175" s="39" t="s">
        <v>412</v>
      </c>
      <c r="E175" s="39">
        <v>5</v>
      </c>
      <c r="F175" s="24"/>
      <c r="G175" s="24"/>
    </row>
    <row r="176" spans="2:7" s="3" customFormat="1" ht="25.5">
      <c r="B176" s="26" t="s">
        <v>42</v>
      </c>
      <c r="C176" s="21" t="s">
        <v>507</v>
      </c>
      <c r="D176" s="39" t="s">
        <v>412</v>
      </c>
      <c r="E176" s="39">
        <v>5</v>
      </c>
      <c r="F176" s="24"/>
      <c r="G176" s="24"/>
    </row>
    <row r="177" spans="2:7" s="3" customFormat="1" ht="12.75">
      <c r="B177" s="26" t="s">
        <v>43</v>
      </c>
      <c r="C177" s="21" t="s">
        <v>510</v>
      </c>
      <c r="D177" s="39" t="s">
        <v>412</v>
      </c>
      <c r="E177" s="39">
        <v>2</v>
      </c>
      <c r="F177" s="24"/>
      <c r="G177" s="24"/>
    </row>
    <row r="178" spans="2:7" s="3" customFormat="1" ht="12.75">
      <c r="B178" s="26" t="s">
        <v>44</v>
      </c>
      <c r="C178" s="21" t="s">
        <v>509</v>
      </c>
      <c r="D178" s="39" t="s">
        <v>412</v>
      </c>
      <c r="E178" s="39">
        <v>5</v>
      </c>
      <c r="F178" s="24"/>
      <c r="G178" s="24"/>
    </row>
    <row r="179" spans="2:7" s="3" customFormat="1" ht="12.75">
      <c r="B179" s="26" t="s">
        <v>45</v>
      </c>
      <c r="C179" s="21" t="s">
        <v>508</v>
      </c>
      <c r="D179" s="39" t="s">
        <v>412</v>
      </c>
      <c r="E179" s="39">
        <v>2</v>
      </c>
      <c r="F179" s="24"/>
      <c r="G179" s="24"/>
    </row>
    <row r="180" spans="2:7" s="3" customFormat="1" ht="12.75">
      <c r="B180" s="26" t="s">
        <v>46</v>
      </c>
      <c r="C180" s="21" t="s">
        <v>511</v>
      </c>
      <c r="D180" s="39" t="s">
        <v>412</v>
      </c>
      <c r="E180" s="39">
        <v>2</v>
      </c>
      <c r="F180" s="24"/>
      <c r="G180" s="24"/>
    </row>
    <row r="181" spans="2:7" s="3" customFormat="1" ht="12.75">
      <c r="B181" s="26" t="s">
        <v>47</v>
      </c>
      <c r="C181" s="21" t="s">
        <v>525</v>
      </c>
      <c r="D181" s="39" t="s">
        <v>524</v>
      </c>
      <c r="E181" s="39">
        <v>50</v>
      </c>
      <c r="F181" s="24"/>
      <c r="G181" s="24"/>
    </row>
    <row r="182" spans="2:7" s="3" customFormat="1" ht="25.5">
      <c r="B182" s="26" t="s">
        <v>48</v>
      </c>
      <c r="C182" s="21" t="s">
        <v>528</v>
      </c>
      <c r="D182" s="39" t="s">
        <v>424</v>
      </c>
      <c r="E182" s="39">
        <v>3542</v>
      </c>
      <c r="F182" s="24"/>
      <c r="G182" s="24"/>
    </row>
    <row r="183" spans="2:7" s="2" customFormat="1" ht="18" customHeight="1">
      <c r="B183" s="84" t="s">
        <v>490</v>
      </c>
      <c r="C183" s="84"/>
      <c r="D183" s="84"/>
      <c r="E183" s="84"/>
      <c r="F183" s="84"/>
      <c r="G183" s="17"/>
    </row>
    <row r="184" spans="2:7" s="3" customFormat="1" ht="15">
      <c r="B184" s="64" t="s">
        <v>368</v>
      </c>
      <c r="C184" s="85" t="s">
        <v>512</v>
      </c>
      <c r="D184" s="85"/>
      <c r="E184" s="85"/>
      <c r="F184" s="85"/>
      <c r="G184" s="85"/>
    </row>
    <row r="185" spans="2:7" s="3" customFormat="1" ht="38.25">
      <c r="B185" s="26" t="s">
        <v>49</v>
      </c>
      <c r="C185" s="21" t="s">
        <v>696</v>
      </c>
      <c r="D185" s="39" t="s">
        <v>359</v>
      </c>
      <c r="E185" s="39">
        <v>74</v>
      </c>
      <c r="F185" s="24"/>
      <c r="G185" s="24"/>
    </row>
    <row r="186" spans="2:7" s="3" customFormat="1" ht="38.25">
      <c r="B186" s="26" t="s">
        <v>50</v>
      </c>
      <c r="C186" s="21" t="s">
        <v>697</v>
      </c>
      <c r="D186" s="39" t="s">
        <v>359</v>
      </c>
      <c r="E186" s="39">
        <v>116</v>
      </c>
      <c r="F186" s="24"/>
      <c r="G186" s="24"/>
    </row>
    <row r="187" spans="2:7" s="3" customFormat="1" ht="38.25">
      <c r="B187" s="26" t="s">
        <v>51</v>
      </c>
      <c r="C187" s="21" t="s">
        <v>698</v>
      </c>
      <c r="D187" s="39" t="s">
        <v>359</v>
      </c>
      <c r="E187" s="39">
        <v>82</v>
      </c>
      <c r="F187" s="24"/>
      <c r="G187" s="24"/>
    </row>
    <row r="188" spans="2:7" s="3" customFormat="1" ht="38.25">
      <c r="B188" s="26" t="s">
        <v>52</v>
      </c>
      <c r="C188" s="21" t="s">
        <v>699</v>
      </c>
      <c r="D188" s="39" t="s">
        <v>359</v>
      </c>
      <c r="E188" s="39">
        <v>92</v>
      </c>
      <c r="F188" s="24"/>
      <c r="G188" s="24"/>
    </row>
    <row r="189" spans="2:7" s="3" customFormat="1" ht="38.25">
      <c r="B189" s="26" t="s">
        <v>53</v>
      </c>
      <c r="C189" s="21" t="s">
        <v>700</v>
      </c>
      <c r="D189" s="39" t="s">
        <v>359</v>
      </c>
      <c r="E189" s="39">
        <v>90</v>
      </c>
      <c r="F189" s="24"/>
      <c r="G189" s="24"/>
    </row>
    <row r="190" spans="2:7" s="3" customFormat="1" ht="38.25">
      <c r="B190" s="26" t="s">
        <v>54</v>
      </c>
      <c r="C190" s="21" t="s">
        <v>701</v>
      </c>
      <c r="D190" s="39" t="s">
        <v>359</v>
      </c>
      <c r="E190" s="39">
        <v>18</v>
      </c>
      <c r="F190" s="24"/>
      <c r="G190" s="24"/>
    </row>
    <row r="191" spans="2:7" s="3" customFormat="1" ht="25.5">
      <c r="B191" s="26" t="s">
        <v>55</v>
      </c>
      <c r="C191" s="21" t="s">
        <v>506</v>
      </c>
      <c r="D191" s="39" t="s">
        <v>412</v>
      </c>
      <c r="E191" s="39">
        <v>13</v>
      </c>
      <c r="F191" s="24"/>
      <c r="G191" s="24"/>
    </row>
    <row r="192" spans="2:7" s="3" customFormat="1" ht="25.5">
      <c r="B192" s="26" t="s">
        <v>56</v>
      </c>
      <c r="C192" s="21" t="s">
        <v>513</v>
      </c>
      <c r="D192" s="39" t="s">
        <v>412</v>
      </c>
      <c r="E192" s="39">
        <v>2</v>
      </c>
      <c r="F192" s="24"/>
      <c r="G192" s="24"/>
    </row>
    <row r="193" spans="2:7" s="3" customFormat="1" ht="12.75">
      <c r="B193" s="26" t="s">
        <v>57</v>
      </c>
      <c r="C193" s="21" t="s">
        <v>514</v>
      </c>
      <c r="D193" s="39" t="s">
        <v>412</v>
      </c>
      <c r="E193" s="39">
        <v>2</v>
      </c>
      <c r="F193" s="24"/>
      <c r="G193" s="24"/>
    </row>
    <row r="194" spans="2:7" s="3" customFormat="1" ht="12.75">
      <c r="B194" s="26" t="s">
        <v>58</v>
      </c>
      <c r="C194" s="21" t="s">
        <v>510</v>
      </c>
      <c r="D194" s="39" t="s">
        <v>412</v>
      </c>
      <c r="E194" s="39">
        <v>2</v>
      </c>
      <c r="F194" s="24"/>
      <c r="G194" s="24"/>
    </row>
    <row r="195" spans="2:7" s="3" customFormat="1" ht="12.75">
      <c r="B195" s="26" t="s">
        <v>59</v>
      </c>
      <c r="C195" s="21" t="s">
        <v>515</v>
      </c>
      <c r="D195" s="39" t="s">
        <v>412</v>
      </c>
      <c r="E195" s="39">
        <v>2</v>
      </c>
      <c r="F195" s="24"/>
      <c r="G195" s="24"/>
    </row>
    <row r="196" spans="2:7" s="3" customFormat="1" ht="12.75">
      <c r="B196" s="26" t="s">
        <v>60</v>
      </c>
      <c r="C196" s="21" t="s">
        <v>516</v>
      </c>
      <c r="D196" s="39" t="s">
        <v>412</v>
      </c>
      <c r="E196" s="39">
        <v>2</v>
      </c>
      <c r="F196" s="24"/>
      <c r="G196" s="24"/>
    </row>
    <row r="197" spans="2:7" s="3" customFormat="1" ht="12.75">
      <c r="B197" s="26" t="s">
        <v>61</v>
      </c>
      <c r="C197" s="21" t="s">
        <v>517</v>
      </c>
      <c r="D197" s="39" t="s">
        <v>412</v>
      </c>
      <c r="E197" s="39">
        <v>10</v>
      </c>
      <c r="F197" s="24"/>
      <c r="G197" s="24"/>
    </row>
    <row r="198" spans="2:7" s="3" customFormat="1" ht="12.75">
      <c r="B198" s="26" t="s">
        <v>62</v>
      </c>
      <c r="C198" s="21" t="s">
        <v>518</v>
      </c>
      <c r="D198" s="39" t="s">
        <v>412</v>
      </c>
      <c r="E198" s="39">
        <v>2</v>
      </c>
      <c r="F198" s="24"/>
      <c r="G198" s="24"/>
    </row>
    <row r="199" spans="2:7" s="3" customFormat="1" ht="27" customHeight="1">
      <c r="B199" s="26" t="s">
        <v>63</v>
      </c>
      <c r="C199" s="21" t="s">
        <v>519</v>
      </c>
      <c r="D199" s="39" t="s">
        <v>412</v>
      </c>
      <c r="E199" s="39">
        <v>7</v>
      </c>
      <c r="F199" s="24"/>
      <c r="G199" s="24"/>
    </row>
    <row r="200" spans="2:7" s="3" customFormat="1" ht="38.25">
      <c r="B200" s="26" t="s">
        <v>64</v>
      </c>
      <c r="C200" s="21" t="s">
        <v>521</v>
      </c>
      <c r="D200" s="39" t="s">
        <v>412</v>
      </c>
      <c r="E200" s="39">
        <v>13</v>
      </c>
      <c r="F200" s="24"/>
      <c r="G200" s="24"/>
    </row>
    <row r="201" spans="2:7" s="3" customFormat="1" ht="25.5">
      <c r="B201" s="26" t="s">
        <v>65</v>
      </c>
      <c r="C201" s="21" t="s">
        <v>520</v>
      </c>
      <c r="D201" s="39" t="s">
        <v>412</v>
      </c>
      <c r="E201" s="39">
        <v>2</v>
      </c>
      <c r="F201" s="24"/>
      <c r="G201" s="24"/>
    </row>
    <row r="202" spans="2:7" s="3" customFormat="1" ht="25.5">
      <c r="B202" s="26" t="s">
        <v>66</v>
      </c>
      <c r="C202" s="21" t="s">
        <v>523</v>
      </c>
      <c r="D202" s="39" t="s">
        <v>412</v>
      </c>
      <c r="E202" s="39">
        <v>3</v>
      </c>
      <c r="F202" s="24"/>
      <c r="G202" s="24"/>
    </row>
    <row r="203" spans="2:7" s="3" customFormat="1" ht="25.5">
      <c r="B203" s="26" t="s">
        <v>67</v>
      </c>
      <c r="C203" s="21" t="s">
        <v>522</v>
      </c>
      <c r="D203" s="39" t="s">
        <v>412</v>
      </c>
      <c r="E203" s="39">
        <v>3</v>
      </c>
      <c r="F203" s="24"/>
      <c r="G203" s="24"/>
    </row>
    <row r="204" spans="2:7" s="3" customFormat="1" ht="12.75">
      <c r="B204" s="26" t="s">
        <v>68</v>
      </c>
      <c r="C204" s="21" t="s">
        <v>525</v>
      </c>
      <c r="D204" s="39" t="s">
        <v>524</v>
      </c>
      <c r="E204" s="39">
        <v>20</v>
      </c>
      <c r="F204" s="24"/>
      <c r="G204" s="24"/>
    </row>
    <row r="205" spans="2:7" s="3" customFormat="1" ht="25.5">
      <c r="B205" s="26" t="s">
        <v>69</v>
      </c>
      <c r="C205" s="21" t="s">
        <v>526</v>
      </c>
      <c r="D205" s="39" t="s">
        <v>359</v>
      </c>
      <c r="E205" s="39">
        <v>47.2</v>
      </c>
      <c r="F205" s="24"/>
      <c r="G205" s="24"/>
    </row>
    <row r="206" spans="2:7" s="3" customFormat="1" ht="25.5">
      <c r="B206" s="26" t="s">
        <v>70</v>
      </c>
      <c r="C206" s="21" t="s">
        <v>527</v>
      </c>
      <c r="D206" s="39" t="s">
        <v>424</v>
      </c>
      <c r="E206" s="39">
        <v>472</v>
      </c>
      <c r="F206" s="24"/>
      <c r="G206" s="24"/>
    </row>
    <row r="207" spans="2:7" s="2" customFormat="1" ht="15.75" customHeight="1">
      <c r="B207" s="84" t="s">
        <v>490</v>
      </c>
      <c r="C207" s="84"/>
      <c r="D207" s="84"/>
      <c r="E207" s="84"/>
      <c r="F207" s="84"/>
      <c r="G207" s="17"/>
    </row>
    <row r="208" spans="2:7" s="3" customFormat="1" ht="15">
      <c r="B208" s="64" t="s">
        <v>380</v>
      </c>
      <c r="C208" s="85" t="s">
        <v>529</v>
      </c>
      <c r="D208" s="85"/>
      <c r="E208" s="85"/>
      <c r="F208" s="85"/>
      <c r="G208" s="85"/>
    </row>
    <row r="209" spans="2:7" s="3" customFormat="1" ht="51">
      <c r="B209" s="26" t="s">
        <v>71</v>
      </c>
      <c r="C209" s="21" t="s">
        <v>563</v>
      </c>
      <c r="D209" s="39" t="s">
        <v>424</v>
      </c>
      <c r="E209" s="39">
        <v>10</v>
      </c>
      <c r="F209" s="24"/>
      <c r="G209" s="24"/>
    </row>
    <row r="210" spans="2:7" s="3" customFormat="1" ht="51">
      <c r="B210" s="26" t="s">
        <v>72</v>
      </c>
      <c r="C210" s="21" t="s">
        <v>530</v>
      </c>
      <c r="D210" s="39" t="s">
        <v>424</v>
      </c>
      <c r="E210" s="39">
        <v>10</v>
      </c>
      <c r="F210" s="24"/>
      <c r="G210" s="24"/>
    </row>
    <row r="211" spans="2:7" s="3" customFormat="1" ht="51">
      <c r="B211" s="26" t="s">
        <v>73</v>
      </c>
      <c r="C211" s="21" t="s">
        <v>564</v>
      </c>
      <c r="D211" s="39" t="s">
        <v>424</v>
      </c>
      <c r="E211" s="39">
        <v>10</v>
      </c>
      <c r="F211" s="24"/>
      <c r="G211" s="24"/>
    </row>
    <row r="212" spans="2:7" s="3" customFormat="1" ht="51">
      <c r="B212" s="26" t="s">
        <v>74</v>
      </c>
      <c r="C212" s="21" t="s">
        <v>531</v>
      </c>
      <c r="D212" s="39" t="s">
        <v>424</v>
      </c>
      <c r="E212" s="39">
        <v>10</v>
      </c>
      <c r="F212" s="24"/>
      <c r="G212" s="24"/>
    </row>
    <row r="213" spans="2:7" s="3" customFormat="1" ht="51">
      <c r="B213" s="26" t="s">
        <v>75</v>
      </c>
      <c r="C213" s="21" t="s">
        <v>560</v>
      </c>
      <c r="D213" s="39" t="s">
        <v>424</v>
      </c>
      <c r="E213" s="39">
        <v>10</v>
      </c>
      <c r="F213" s="24"/>
      <c r="G213" s="24"/>
    </row>
    <row r="214" spans="2:7" s="3" customFormat="1" ht="51">
      <c r="B214" s="26" t="s">
        <v>76</v>
      </c>
      <c r="C214" s="21" t="s">
        <v>561</v>
      </c>
      <c r="D214" s="39" t="s">
        <v>424</v>
      </c>
      <c r="E214" s="39">
        <v>10</v>
      </c>
      <c r="F214" s="24"/>
      <c r="G214" s="24"/>
    </row>
    <row r="215" spans="2:7" s="3" customFormat="1" ht="51">
      <c r="B215" s="26" t="s">
        <v>77</v>
      </c>
      <c r="C215" s="21" t="s">
        <v>562</v>
      </c>
      <c r="D215" s="39" t="s">
        <v>424</v>
      </c>
      <c r="E215" s="39">
        <v>10</v>
      </c>
      <c r="F215" s="24"/>
      <c r="G215" s="24"/>
    </row>
    <row r="216" spans="2:7" s="3" customFormat="1" ht="76.5">
      <c r="B216" s="26" t="s">
        <v>81</v>
      </c>
      <c r="C216" s="21" t="s">
        <v>532</v>
      </c>
      <c r="D216" s="39" t="s">
        <v>493</v>
      </c>
      <c r="E216" s="39">
        <v>1</v>
      </c>
      <c r="F216" s="24"/>
      <c r="G216" s="24"/>
    </row>
    <row r="217" spans="2:7" s="3" customFormat="1" ht="25.5">
      <c r="B217" s="26" t="s">
        <v>82</v>
      </c>
      <c r="C217" s="21" t="s">
        <v>702</v>
      </c>
      <c r="D217" s="39" t="s">
        <v>424</v>
      </c>
      <c r="E217" s="39">
        <v>2</v>
      </c>
      <c r="F217" s="24"/>
      <c r="G217" s="24"/>
    </row>
    <row r="218" spans="2:7" s="3" customFormat="1" ht="12.75">
      <c r="B218" s="26" t="s">
        <v>83</v>
      </c>
      <c r="C218" s="21" t="s">
        <v>534</v>
      </c>
      <c r="D218" s="39" t="s">
        <v>412</v>
      </c>
      <c r="E218" s="39">
        <v>1</v>
      </c>
      <c r="F218" s="24"/>
      <c r="G218" s="24"/>
    </row>
    <row r="219" spans="2:7" s="3" customFormat="1" ht="12.75">
      <c r="B219" s="26" t="s">
        <v>84</v>
      </c>
      <c r="C219" s="21" t="s">
        <v>533</v>
      </c>
      <c r="D219" s="39" t="s">
        <v>412</v>
      </c>
      <c r="E219" s="39">
        <v>1</v>
      </c>
      <c r="F219" s="24"/>
      <c r="G219" s="24"/>
    </row>
    <row r="220" spans="2:7" s="3" customFormat="1" ht="12.75">
      <c r="B220" s="26" t="s">
        <v>85</v>
      </c>
      <c r="C220" s="21" t="s">
        <v>535</v>
      </c>
      <c r="D220" s="39" t="s">
        <v>412</v>
      </c>
      <c r="E220" s="39">
        <v>5</v>
      </c>
      <c r="F220" s="24"/>
      <c r="G220" s="24"/>
    </row>
    <row r="221" spans="2:7" s="3" customFormat="1" ht="12.75">
      <c r="B221" s="26" t="s">
        <v>86</v>
      </c>
      <c r="C221" s="21" t="s">
        <v>536</v>
      </c>
      <c r="D221" s="39" t="s">
        <v>412</v>
      </c>
      <c r="E221" s="39">
        <v>4</v>
      </c>
      <c r="F221" s="24"/>
      <c r="G221" s="24"/>
    </row>
    <row r="222" spans="2:7" s="3" customFormat="1" ht="12.75">
      <c r="B222" s="26" t="s">
        <v>87</v>
      </c>
      <c r="C222" s="21" t="s">
        <v>537</v>
      </c>
      <c r="D222" s="39" t="s">
        <v>412</v>
      </c>
      <c r="E222" s="39">
        <v>2</v>
      </c>
      <c r="F222" s="24"/>
      <c r="G222" s="24"/>
    </row>
    <row r="223" spans="2:7" s="3" customFormat="1" ht="12.75">
      <c r="B223" s="26" t="s">
        <v>88</v>
      </c>
      <c r="C223" s="21" t="s">
        <v>538</v>
      </c>
      <c r="D223" s="39" t="s">
        <v>412</v>
      </c>
      <c r="E223" s="39">
        <v>11</v>
      </c>
      <c r="F223" s="24"/>
      <c r="G223" s="24"/>
    </row>
    <row r="224" spans="2:7" s="3" customFormat="1" ht="12.75">
      <c r="B224" s="26" t="s">
        <v>89</v>
      </c>
      <c r="C224" s="21" t="s">
        <v>547</v>
      </c>
      <c r="D224" s="39" t="s">
        <v>412</v>
      </c>
      <c r="E224" s="39">
        <v>4</v>
      </c>
      <c r="F224" s="24"/>
      <c r="G224" s="24"/>
    </row>
    <row r="225" spans="2:7" s="3" customFormat="1" ht="12.75">
      <c r="B225" s="26" t="s">
        <v>90</v>
      </c>
      <c r="C225" s="21" t="s">
        <v>548</v>
      </c>
      <c r="D225" s="39" t="s">
        <v>412</v>
      </c>
      <c r="E225" s="39">
        <v>3</v>
      </c>
      <c r="F225" s="24"/>
      <c r="G225" s="24"/>
    </row>
    <row r="226" spans="2:7" s="3" customFormat="1" ht="12.75">
      <c r="B226" s="26" t="s">
        <v>91</v>
      </c>
      <c r="C226" s="21" t="s">
        <v>549</v>
      </c>
      <c r="D226" s="39" t="s">
        <v>412</v>
      </c>
      <c r="E226" s="39">
        <v>2</v>
      </c>
      <c r="F226" s="24"/>
      <c r="G226" s="24"/>
    </row>
    <row r="227" spans="2:7" s="3" customFormat="1" ht="12.75">
      <c r="B227" s="26" t="s">
        <v>92</v>
      </c>
      <c r="C227" s="21" t="s">
        <v>550</v>
      </c>
      <c r="D227" s="39" t="s">
        <v>412</v>
      </c>
      <c r="E227" s="39">
        <v>1</v>
      </c>
      <c r="F227" s="24"/>
      <c r="G227" s="24"/>
    </row>
    <row r="228" spans="2:7" s="3" customFormat="1" ht="12.75">
      <c r="B228" s="26" t="s">
        <v>93</v>
      </c>
      <c r="C228" s="21" t="s">
        <v>551</v>
      </c>
      <c r="D228" s="39" t="s">
        <v>412</v>
      </c>
      <c r="E228" s="39">
        <v>1</v>
      </c>
      <c r="F228" s="24"/>
      <c r="G228" s="24"/>
    </row>
    <row r="229" spans="2:7" s="3" customFormat="1" ht="12.75">
      <c r="B229" s="26" t="s">
        <v>94</v>
      </c>
      <c r="C229" s="21" t="s">
        <v>552</v>
      </c>
      <c r="D229" s="39" t="s">
        <v>412</v>
      </c>
      <c r="E229" s="39">
        <v>1</v>
      </c>
      <c r="F229" s="24"/>
      <c r="G229" s="24"/>
    </row>
    <row r="230" spans="2:7" s="3" customFormat="1" ht="12.75">
      <c r="B230" s="26" t="s">
        <v>95</v>
      </c>
      <c r="C230" s="21" t="s">
        <v>553</v>
      </c>
      <c r="D230" s="39" t="s">
        <v>412</v>
      </c>
      <c r="E230" s="39">
        <v>3</v>
      </c>
      <c r="F230" s="24"/>
      <c r="G230" s="24"/>
    </row>
    <row r="231" spans="2:7" s="3" customFormat="1" ht="12.75">
      <c r="B231" s="26" t="s">
        <v>96</v>
      </c>
      <c r="C231" s="21" t="s">
        <v>554</v>
      </c>
      <c r="D231" s="39" t="s">
        <v>412</v>
      </c>
      <c r="E231" s="39">
        <v>1</v>
      </c>
      <c r="F231" s="24"/>
      <c r="G231" s="24"/>
    </row>
    <row r="232" spans="2:7" s="3" customFormat="1" ht="12.75">
      <c r="B232" s="26" t="s">
        <v>97</v>
      </c>
      <c r="C232" s="21" t="s">
        <v>555</v>
      </c>
      <c r="D232" s="39" t="s">
        <v>412</v>
      </c>
      <c r="E232" s="39">
        <v>1</v>
      </c>
      <c r="F232" s="24"/>
      <c r="G232" s="24"/>
    </row>
    <row r="233" spans="2:7" s="3" customFormat="1" ht="12.75">
      <c r="B233" s="26" t="s">
        <v>98</v>
      </c>
      <c r="C233" s="21" t="s">
        <v>556</v>
      </c>
      <c r="D233" s="39" t="s">
        <v>412</v>
      </c>
      <c r="E233" s="39">
        <v>1</v>
      </c>
      <c r="F233" s="24"/>
      <c r="G233" s="24"/>
    </row>
    <row r="234" spans="2:7" s="3" customFormat="1" ht="12.75">
      <c r="B234" s="26" t="s">
        <v>99</v>
      </c>
      <c r="C234" s="21" t="s">
        <v>557</v>
      </c>
      <c r="D234" s="39" t="s">
        <v>412</v>
      </c>
      <c r="E234" s="39">
        <v>1</v>
      </c>
      <c r="F234" s="24"/>
      <c r="G234" s="24"/>
    </row>
    <row r="235" spans="2:7" s="3" customFormat="1" ht="12.75">
      <c r="B235" s="26" t="s">
        <v>100</v>
      </c>
      <c r="C235" s="21" t="s">
        <v>558</v>
      </c>
      <c r="D235" s="39" t="s">
        <v>412</v>
      </c>
      <c r="E235" s="39">
        <v>2</v>
      </c>
      <c r="F235" s="24"/>
      <c r="G235" s="24"/>
    </row>
    <row r="236" spans="2:7" s="3" customFormat="1" ht="12.75">
      <c r="B236" s="26" t="s">
        <v>101</v>
      </c>
      <c r="C236" s="21" t="s">
        <v>559</v>
      </c>
      <c r="D236" s="39" t="s">
        <v>412</v>
      </c>
      <c r="E236" s="39">
        <v>1</v>
      </c>
      <c r="F236" s="24"/>
      <c r="G236" s="24"/>
    </row>
    <row r="237" spans="2:7" s="3" customFormat="1" ht="12.75">
      <c r="B237" s="26" t="s">
        <v>102</v>
      </c>
      <c r="C237" s="21" t="s">
        <v>324</v>
      </c>
      <c r="D237" s="39" t="s">
        <v>493</v>
      </c>
      <c r="E237" s="39">
        <v>1</v>
      </c>
      <c r="F237" s="24"/>
      <c r="G237" s="24"/>
    </row>
    <row r="238" spans="2:7" s="3" customFormat="1" ht="12.75">
      <c r="B238" s="26" t="s">
        <v>103</v>
      </c>
      <c r="C238" s="21" t="s">
        <v>565</v>
      </c>
      <c r="D238" s="39" t="s">
        <v>493</v>
      </c>
      <c r="E238" s="39">
        <v>1</v>
      </c>
      <c r="F238" s="24"/>
      <c r="G238" s="24"/>
    </row>
    <row r="239" spans="2:7" s="3" customFormat="1" ht="38.25">
      <c r="B239" s="26" t="s">
        <v>104</v>
      </c>
      <c r="C239" s="21" t="s">
        <v>566</v>
      </c>
      <c r="D239" s="39" t="s">
        <v>359</v>
      </c>
      <c r="E239" s="39">
        <v>9</v>
      </c>
      <c r="F239" s="24"/>
      <c r="G239" s="24"/>
    </row>
    <row r="240" spans="2:7" s="3" customFormat="1" ht="38.25">
      <c r="B240" s="26" t="s">
        <v>105</v>
      </c>
      <c r="C240" s="21" t="s">
        <v>567</v>
      </c>
      <c r="D240" s="39" t="s">
        <v>359</v>
      </c>
      <c r="E240" s="39">
        <v>1</v>
      </c>
      <c r="F240" s="24"/>
      <c r="G240" s="24"/>
    </row>
    <row r="241" spans="2:7" s="3" customFormat="1" ht="12.75">
      <c r="B241" s="26" t="s">
        <v>106</v>
      </c>
      <c r="C241" s="21" t="s">
        <v>568</v>
      </c>
      <c r="D241" s="39" t="s">
        <v>412</v>
      </c>
      <c r="E241" s="39">
        <v>1</v>
      </c>
      <c r="F241" s="24"/>
      <c r="G241" s="24"/>
    </row>
    <row r="242" spans="2:7" s="3" customFormat="1" ht="12.75">
      <c r="B242" s="26" t="s">
        <v>107</v>
      </c>
      <c r="C242" s="21" t="s">
        <v>569</v>
      </c>
      <c r="D242" s="39" t="s">
        <v>493</v>
      </c>
      <c r="E242" s="39">
        <v>1</v>
      </c>
      <c r="F242" s="24"/>
      <c r="G242" s="24"/>
    </row>
    <row r="243" spans="2:7" s="3" customFormat="1" ht="12.75">
      <c r="B243" s="26" t="s">
        <v>108</v>
      </c>
      <c r="C243" s="21" t="s">
        <v>570</v>
      </c>
      <c r="D243" s="39" t="s">
        <v>493</v>
      </c>
      <c r="E243" s="39">
        <v>1</v>
      </c>
      <c r="F243" s="24"/>
      <c r="G243" s="24"/>
    </row>
    <row r="244" spans="2:7" s="2" customFormat="1" ht="27.75" customHeight="1">
      <c r="B244" s="84" t="s">
        <v>490</v>
      </c>
      <c r="C244" s="84"/>
      <c r="D244" s="84"/>
      <c r="E244" s="84"/>
      <c r="F244" s="84"/>
      <c r="G244" s="17"/>
    </row>
    <row r="245" spans="2:7" s="3" customFormat="1" ht="15">
      <c r="B245" s="64" t="s">
        <v>387</v>
      </c>
      <c r="C245" s="85" t="s">
        <v>571</v>
      </c>
      <c r="D245" s="85"/>
      <c r="E245" s="85"/>
      <c r="F245" s="85"/>
      <c r="G245" s="85"/>
    </row>
    <row r="246" spans="2:7" s="3" customFormat="1" ht="38.25">
      <c r="B246" s="26" t="s">
        <v>109</v>
      </c>
      <c r="C246" s="21" t="s">
        <v>572</v>
      </c>
      <c r="D246" s="39" t="s">
        <v>359</v>
      </c>
      <c r="E246" s="39">
        <v>72</v>
      </c>
      <c r="F246" s="24"/>
      <c r="G246" s="24"/>
    </row>
    <row r="247" spans="2:7" s="3" customFormat="1" ht="38.25">
      <c r="B247" s="26" t="s">
        <v>110</v>
      </c>
      <c r="C247" s="21" t="s">
        <v>573</v>
      </c>
      <c r="D247" s="39" t="s">
        <v>359</v>
      </c>
      <c r="E247" s="39">
        <v>89</v>
      </c>
      <c r="F247" s="24"/>
      <c r="G247" s="24"/>
    </row>
    <row r="248" spans="2:7" s="3" customFormat="1" ht="38.25">
      <c r="B248" s="26" t="s">
        <v>111</v>
      </c>
      <c r="C248" s="21" t="s">
        <v>574</v>
      </c>
      <c r="D248" s="39" t="s">
        <v>359</v>
      </c>
      <c r="E248" s="39">
        <v>33</v>
      </c>
      <c r="F248" s="24"/>
      <c r="G248" s="24"/>
    </row>
    <row r="249" spans="2:7" s="3" customFormat="1" ht="38.25">
      <c r="B249" s="26" t="s">
        <v>112</v>
      </c>
      <c r="C249" s="21" t="s">
        <v>575</v>
      </c>
      <c r="D249" s="39" t="s">
        <v>359</v>
      </c>
      <c r="E249" s="39">
        <v>195.5</v>
      </c>
      <c r="F249" s="24"/>
      <c r="G249" s="24"/>
    </row>
    <row r="250" spans="2:7" s="3" customFormat="1" ht="38.25">
      <c r="B250" s="26" t="s">
        <v>113</v>
      </c>
      <c r="C250" s="21" t="s">
        <v>576</v>
      </c>
      <c r="D250" s="39" t="s">
        <v>359</v>
      </c>
      <c r="E250" s="39">
        <v>25</v>
      </c>
      <c r="F250" s="24"/>
      <c r="G250" s="24"/>
    </row>
    <row r="251" spans="2:7" s="3" customFormat="1" ht="38.25">
      <c r="B251" s="26" t="s">
        <v>219</v>
      </c>
      <c r="C251" s="21" t="s">
        <v>577</v>
      </c>
      <c r="D251" s="39" t="s">
        <v>359</v>
      </c>
      <c r="E251" s="39">
        <v>211.5</v>
      </c>
      <c r="F251" s="24"/>
      <c r="G251" s="24"/>
    </row>
    <row r="252" spans="2:7" s="3" customFormat="1" ht="63.75">
      <c r="B252" s="26" t="s">
        <v>220</v>
      </c>
      <c r="C252" s="21" t="s">
        <v>580</v>
      </c>
      <c r="D252" s="39" t="s">
        <v>359</v>
      </c>
      <c r="E252" s="39">
        <v>213.5</v>
      </c>
      <c r="F252" s="24"/>
      <c r="G252" s="24"/>
    </row>
    <row r="253" spans="2:7" s="3" customFormat="1" ht="50.25" customHeight="1">
      <c r="B253" s="26" t="s">
        <v>221</v>
      </c>
      <c r="C253" s="21" t="s">
        <v>578</v>
      </c>
      <c r="D253" s="39" t="s">
        <v>359</v>
      </c>
      <c r="E253" s="39">
        <v>42.5</v>
      </c>
      <c r="F253" s="24"/>
      <c r="G253" s="24"/>
    </row>
    <row r="254" spans="2:7" s="3" customFormat="1" ht="51" customHeight="1">
      <c r="B254" s="26" t="s">
        <v>222</v>
      </c>
      <c r="C254" s="21" t="s">
        <v>579</v>
      </c>
      <c r="D254" s="39" t="s">
        <v>359</v>
      </c>
      <c r="E254" s="39">
        <v>5</v>
      </c>
      <c r="F254" s="24"/>
      <c r="G254" s="24"/>
    </row>
    <row r="255" spans="2:7" s="3" customFormat="1" ht="38.25">
      <c r="B255" s="26" t="s">
        <v>223</v>
      </c>
      <c r="C255" s="21" t="s">
        <v>581</v>
      </c>
      <c r="D255" s="39" t="s">
        <v>493</v>
      </c>
      <c r="E255" s="39">
        <v>1</v>
      </c>
      <c r="F255" s="24"/>
      <c r="G255" s="24"/>
    </row>
    <row r="256" spans="2:7" s="3" customFormat="1" ht="25.5">
      <c r="B256" s="26" t="s">
        <v>224</v>
      </c>
      <c r="C256" s="21" t="s">
        <v>582</v>
      </c>
      <c r="D256" s="39" t="s">
        <v>412</v>
      </c>
      <c r="E256" s="39">
        <v>2</v>
      </c>
      <c r="F256" s="24"/>
      <c r="G256" s="24"/>
    </row>
    <row r="257" spans="2:7" s="3" customFormat="1" ht="25.5">
      <c r="B257" s="26" t="s">
        <v>681</v>
      </c>
      <c r="C257" s="21" t="s">
        <v>583</v>
      </c>
      <c r="D257" s="39" t="s">
        <v>412</v>
      </c>
      <c r="E257" s="39">
        <v>4</v>
      </c>
      <c r="F257" s="24"/>
      <c r="G257" s="24"/>
    </row>
    <row r="258" spans="2:7" s="3" customFormat="1" ht="25.5">
      <c r="B258" s="26" t="s">
        <v>225</v>
      </c>
      <c r="C258" s="21" t="s">
        <v>584</v>
      </c>
      <c r="D258" s="39" t="s">
        <v>412</v>
      </c>
      <c r="E258" s="39">
        <v>7</v>
      </c>
      <c r="F258" s="24"/>
      <c r="G258" s="24"/>
    </row>
    <row r="259" spans="2:7" s="3" customFormat="1" ht="25.5">
      <c r="B259" s="26" t="s">
        <v>226</v>
      </c>
      <c r="C259" s="21" t="s">
        <v>585</v>
      </c>
      <c r="D259" s="39" t="s">
        <v>412</v>
      </c>
      <c r="E259" s="39">
        <v>4</v>
      </c>
      <c r="F259" s="24"/>
      <c r="G259" s="24"/>
    </row>
    <row r="260" spans="2:7" s="3" customFormat="1" ht="25.5">
      <c r="B260" s="26" t="s">
        <v>227</v>
      </c>
      <c r="C260" s="21" t="s">
        <v>586</v>
      </c>
      <c r="D260" s="39" t="s">
        <v>412</v>
      </c>
      <c r="E260" s="39">
        <v>10</v>
      </c>
      <c r="F260" s="24"/>
      <c r="G260" s="24"/>
    </row>
    <row r="261" spans="2:7" s="3" customFormat="1" ht="25.5">
      <c r="B261" s="26" t="s">
        <v>228</v>
      </c>
      <c r="C261" s="21" t="s">
        <v>587</v>
      </c>
      <c r="D261" s="39" t="s">
        <v>412</v>
      </c>
      <c r="E261" s="39">
        <v>13</v>
      </c>
      <c r="F261" s="24"/>
      <c r="G261" s="24"/>
    </row>
    <row r="262" spans="2:7" s="3" customFormat="1" ht="25.5">
      <c r="B262" s="26" t="s">
        <v>229</v>
      </c>
      <c r="C262" s="21" t="s">
        <v>589</v>
      </c>
      <c r="D262" s="39" t="s">
        <v>412</v>
      </c>
      <c r="E262" s="39">
        <v>25</v>
      </c>
      <c r="F262" s="24"/>
      <c r="G262" s="24"/>
    </row>
    <row r="263" spans="2:7" s="3" customFormat="1" ht="24.75" customHeight="1">
      <c r="B263" s="26" t="s">
        <v>230</v>
      </c>
      <c r="C263" s="21" t="s">
        <v>590</v>
      </c>
      <c r="D263" s="39" t="s">
        <v>412</v>
      </c>
      <c r="E263" s="39">
        <v>10</v>
      </c>
      <c r="F263" s="24"/>
      <c r="G263" s="24"/>
    </row>
    <row r="264" spans="2:7" s="3" customFormat="1" ht="25.5">
      <c r="B264" s="26" t="s">
        <v>231</v>
      </c>
      <c r="C264" s="21" t="s">
        <v>591</v>
      </c>
      <c r="D264" s="39" t="s">
        <v>412</v>
      </c>
      <c r="E264" s="39">
        <v>1</v>
      </c>
      <c r="F264" s="24"/>
      <c r="G264" s="24"/>
    </row>
    <row r="265" spans="2:7" s="3" customFormat="1" ht="25.5">
      <c r="B265" s="26" t="s">
        <v>232</v>
      </c>
      <c r="C265" s="21" t="s">
        <v>588</v>
      </c>
      <c r="D265" s="39" t="s">
        <v>412</v>
      </c>
      <c r="E265" s="39">
        <v>2</v>
      </c>
      <c r="F265" s="24"/>
      <c r="G265" s="24"/>
    </row>
    <row r="266" spans="2:7" s="3" customFormat="1" ht="12.75">
      <c r="B266" s="26" t="s">
        <v>233</v>
      </c>
      <c r="C266" s="21" t="s">
        <v>592</v>
      </c>
      <c r="D266" s="39" t="s">
        <v>412</v>
      </c>
      <c r="E266" s="39">
        <v>19</v>
      </c>
      <c r="F266" s="24"/>
      <c r="G266" s="24"/>
    </row>
    <row r="267" spans="2:7" s="3" customFormat="1" ht="12.75">
      <c r="B267" s="26" t="s">
        <v>234</v>
      </c>
      <c r="C267" s="21" t="s">
        <v>593</v>
      </c>
      <c r="D267" s="39" t="s">
        <v>412</v>
      </c>
      <c r="E267" s="39">
        <v>12</v>
      </c>
      <c r="F267" s="24"/>
      <c r="G267" s="24"/>
    </row>
    <row r="268" spans="2:7" s="3" customFormat="1" ht="25.5">
      <c r="B268" s="26" t="s">
        <v>235</v>
      </c>
      <c r="C268" s="21" t="s">
        <v>594</v>
      </c>
      <c r="D268" s="39" t="s">
        <v>412</v>
      </c>
      <c r="E268" s="39">
        <v>72</v>
      </c>
      <c r="F268" s="24"/>
      <c r="G268" s="24"/>
    </row>
    <row r="269" spans="2:7" s="3" customFormat="1" ht="12.75">
      <c r="B269" s="26" t="s">
        <v>236</v>
      </c>
      <c r="C269" s="21" t="s">
        <v>595</v>
      </c>
      <c r="D269" s="39" t="s">
        <v>412</v>
      </c>
      <c r="E269" s="39">
        <v>11</v>
      </c>
      <c r="F269" s="24"/>
      <c r="G269" s="24"/>
    </row>
    <row r="270" spans="2:7" s="3" customFormat="1" ht="25.5">
      <c r="B270" s="26" t="s">
        <v>237</v>
      </c>
      <c r="C270" s="21" t="s">
        <v>596</v>
      </c>
      <c r="D270" s="39" t="s">
        <v>359</v>
      </c>
      <c r="E270" s="39">
        <v>38.5</v>
      </c>
      <c r="F270" s="24"/>
      <c r="G270" s="24"/>
    </row>
    <row r="271" spans="2:7" s="3" customFormat="1" ht="25.5">
      <c r="B271" s="26" t="s">
        <v>238</v>
      </c>
      <c r="C271" s="21" t="s">
        <v>597</v>
      </c>
      <c r="D271" s="39" t="s">
        <v>359</v>
      </c>
      <c r="E271" s="39">
        <v>887</v>
      </c>
      <c r="F271" s="24"/>
      <c r="G271" s="24"/>
    </row>
    <row r="272" spans="2:7" s="2" customFormat="1" ht="28.5" customHeight="1">
      <c r="B272" s="84" t="s">
        <v>490</v>
      </c>
      <c r="C272" s="84"/>
      <c r="D272" s="84"/>
      <c r="E272" s="84"/>
      <c r="F272" s="84"/>
      <c r="G272" s="17"/>
    </row>
    <row r="273" spans="2:7" s="3" customFormat="1" ht="15">
      <c r="B273" s="64" t="s">
        <v>393</v>
      </c>
      <c r="C273" s="85" t="s">
        <v>598</v>
      </c>
      <c r="D273" s="85"/>
      <c r="E273" s="85"/>
      <c r="F273" s="85"/>
      <c r="G273" s="85"/>
    </row>
    <row r="274" spans="2:7" s="3" customFormat="1" ht="51">
      <c r="B274" s="26" t="s">
        <v>239</v>
      </c>
      <c r="C274" s="21" t="s">
        <v>599</v>
      </c>
      <c r="D274" s="39" t="s">
        <v>359</v>
      </c>
      <c r="E274" s="39">
        <v>3</v>
      </c>
      <c r="F274" s="24"/>
      <c r="G274" s="24"/>
    </row>
    <row r="275" spans="2:7" s="3" customFormat="1" ht="51">
      <c r="B275" s="26" t="s">
        <v>240</v>
      </c>
      <c r="C275" s="21" t="s">
        <v>600</v>
      </c>
      <c r="D275" s="39" t="s">
        <v>359</v>
      </c>
      <c r="E275" s="39">
        <v>361</v>
      </c>
      <c r="F275" s="24"/>
      <c r="G275" s="24"/>
    </row>
    <row r="276" spans="2:7" s="3" customFormat="1" ht="51">
      <c r="B276" s="26" t="s">
        <v>241</v>
      </c>
      <c r="C276" s="21" t="s">
        <v>601</v>
      </c>
      <c r="D276" s="39" t="s">
        <v>359</v>
      </c>
      <c r="E276" s="39">
        <v>11</v>
      </c>
      <c r="F276" s="24"/>
      <c r="G276" s="24"/>
    </row>
    <row r="277" spans="2:7" s="3" customFormat="1" ht="32.25" customHeight="1">
      <c r="B277" s="26" t="s">
        <v>242</v>
      </c>
      <c r="C277" s="21" t="s">
        <v>602</v>
      </c>
      <c r="D277" s="39" t="s">
        <v>359</v>
      </c>
      <c r="E277" s="39">
        <v>27</v>
      </c>
      <c r="F277" s="24"/>
      <c r="G277" s="24"/>
    </row>
    <row r="278" spans="2:7" s="3" customFormat="1" ht="38.25">
      <c r="B278" s="26" t="s">
        <v>243</v>
      </c>
      <c r="C278" s="21" t="s">
        <v>604</v>
      </c>
      <c r="D278" s="39" t="s">
        <v>359</v>
      </c>
      <c r="E278" s="39">
        <v>151.3</v>
      </c>
      <c r="F278" s="24"/>
      <c r="G278" s="24"/>
    </row>
    <row r="279" spans="2:7" s="3" customFormat="1" ht="25.5">
      <c r="B279" s="26" t="s">
        <v>244</v>
      </c>
      <c r="C279" s="21" t="s">
        <v>603</v>
      </c>
      <c r="D279" s="39" t="s">
        <v>359</v>
      </c>
      <c r="E279" s="39">
        <v>24.1</v>
      </c>
      <c r="F279" s="24"/>
      <c r="G279" s="24"/>
    </row>
    <row r="280" spans="2:7" s="3" customFormat="1" ht="38.25">
      <c r="B280" s="26" t="s">
        <v>245</v>
      </c>
      <c r="C280" s="21" t="s">
        <v>617</v>
      </c>
      <c r="D280" s="39" t="s">
        <v>359</v>
      </c>
      <c r="E280" s="39">
        <v>81</v>
      </c>
      <c r="F280" s="24"/>
      <c r="G280" s="24"/>
    </row>
    <row r="281" spans="2:7" s="3" customFormat="1" ht="12.75">
      <c r="B281" s="26" t="s">
        <v>246</v>
      </c>
      <c r="C281" s="21" t="s">
        <v>605</v>
      </c>
      <c r="D281" s="39" t="s">
        <v>412</v>
      </c>
      <c r="E281" s="39">
        <v>3</v>
      </c>
      <c r="F281" s="24"/>
      <c r="G281" s="24"/>
    </row>
    <row r="282" spans="2:7" s="3" customFormat="1" ht="12.75">
      <c r="B282" s="26" t="s">
        <v>247</v>
      </c>
      <c r="C282" s="21" t="s">
        <v>606</v>
      </c>
      <c r="D282" s="39" t="s">
        <v>412</v>
      </c>
      <c r="E282" s="39">
        <v>9</v>
      </c>
      <c r="F282" s="24"/>
      <c r="G282" s="24"/>
    </row>
    <row r="283" spans="2:7" s="3" customFormat="1" ht="12.75">
      <c r="B283" s="26" t="s">
        <v>248</v>
      </c>
      <c r="C283" s="21" t="s">
        <v>607</v>
      </c>
      <c r="D283" s="39" t="s">
        <v>412</v>
      </c>
      <c r="E283" s="39">
        <v>2</v>
      </c>
      <c r="F283" s="24"/>
      <c r="G283" s="24"/>
    </row>
    <row r="284" spans="2:7" s="3" customFormat="1" ht="12.75">
      <c r="B284" s="26" t="s">
        <v>249</v>
      </c>
      <c r="C284" s="21" t="s">
        <v>608</v>
      </c>
      <c r="D284" s="39" t="s">
        <v>412</v>
      </c>
      <c r="E284" s="39">
        <v>2</v>
      </c>
      <c r="F284" s="24"/>
      <c r="G284" s="24"/>
    </row>
    <row r="285" spans="2:7" s="3" customFormat="1" ht="42.75" customHeight="1">
      <c r="B285" s="26" t="s">
        <v>250</v>
      </c>
      <c r="C285" s="21" t="s">
        <v>609</v>
      </c>
      <c r="D285" s="39" t="s">
        <v>412</v>
      </c>
      <c r="E285" s="39">
        <v>18</v>
      </c>
      <c r="F285" s="24"/>
      <c r="G285" s="24"/>
    </row>
    <row r="286" spans="2:7" s="3" customFormat="1" ht="21.75" customHeight="1">
      <c r="B286" s="26" t="s">
        <v>251</v>
      </c>
      <c r="C286" s="21" t="s">
        <v>610</v>
      </c>
      <c r="D286" s="39" t="s">
        <v>412</v>
      </c>
      <c r="E286" s="39">
        <v>25</v>
      </c>
      <c r="F286" s="24"/>
      <c r="G286" s="24"/>
    </row>
    <row r="287" spans="2:7" s="3" customFormat="1" ht="12.75">
      <c r="B287" s="26" t="s">
        <v>252</v>
      </c>
      <c r="C287" s="21" t="s">
        <v>611</v>
      </c>
      <c r="D287" s="39" t="s">
        <v>412</v>
      </c>
      <c r="E287" s="39">
        <v>1</v>
      </c>
      <c r="F287" s="24"/>
      <c r="G287" s="24"/>
    </row>
    <row r="288" spans="2:7" s="3" customFormat="1" ht="25.5">
      <c r="B288" s="26" t="s">
        <v>253</v>
      </c>
      <c r="C288" s="21" t="s">
        <v>618</v>
      </c>
      <c r="D288" s="39" t="s">
        <v>412</v>
      </c>
      <c r="E288" s="39">
        <v>8</v>
      </c>
      <c r="F288" s="24"/>
      <c r="G288" s="24"/>
    </row>
    <row r="289" spans="2:7" s="3" customFormat="1" ht="12.75">
      <c r="B289" s="26" t="s">
        <v>254</v>
      </c>
      <c r="C289" s="21" t="s">
        <v>612</v>
      </c>
      <c r="D289" s="39" t="s">
        <v>412</v>
      </c>
      <c r="E289" s="39">
        <v>1</v>
      </c>
      <c r="F289" s="24"/>
      <c r="G289" s="24"/>
    </row>
    <row r="290" spans="2:7" s="3" customFormat="1" ht="15" customHeight="1">
      <c r="B290" s="26" t="s">
        <v>255</v>
      </c>
      <c r="C290" s="21" t="s">
        <v>613</v>
      </c>
      <c r="D290" s="39" t="s">
        <v>412</v>
      </c>
      <c r="E290" s="39">
        <v>2</v>
      </c>
      <c r="F290" s="24"/>
      <c r="G290" s="24"/>
    </row>
    <row r="291" spans="2:7" s="9" customFormat="1" ht="27" customHeight="1">
      <c r="B291" s="41" t="s">
        <v>256</v>
      </c>
      <c r="C291" s="34" t="s">
        <v>703</v>
      </c>
      <c r="D291" s="42" t="s">
        <v>493</v>
      </c>
      <c r="E291" s="42">
        <v>1</v>
      </c>
      <c r="F291" s="44"/>
      <c r="G291" s="44"/>
    </row>
    <row r="292" spans="2:7" s="3" customFormat="1" ht="28.5" customHeight="1">
      <c r="B292" s="26" t="s">
        <v>257</v>
      </c>
      <c r="C292" s="21" t="s">
        <v>614</v>
      </c>
      <c r="D292" s="39" t="s">
        <v>493</v>
      </c>
      <c r="E292" s="39">
        <v>1</v>
      </c>
      <c r="F292" s="24"/>
      <c r="G292" s="24"/>
    </row>
    <row r="293" spans="2:7" s="3" customFormat="1" ht="27" customHeight="1">
      <c r="B293" s="26" t="s">
        <v>258</v>
      </c>
      <c r="C293" s="21" t="s">
        <v>615</v>
      </c>
      <c r="D293" s="39" t="s">
        <v>493</v>
      </c>
      <c r="E293" s="39">
        <v>1</v>
      </c>
      <c r="F293" s="24"/>
      <c r="G293" s="24"/>
    </row>
    <row r="294" spans="2:7" s="2" customFormat="1" ht="32.25" customHeight="1">
      <c r="B294" s="84" t="s">
        <v>490</v>
      </c>
      <c r="C294" s="84"/>
      <c r="D294" s="84"/>
      <c r="E294" s="84"/>
      <c r="F294" s="84"/>
      <c r="G294" s="17"/>
    </row>
    <row r="295" spans="2:7" s="3" customFormat="1" ht="18.75" customHeight="1">
      <c r="B295" s="64" t="s">
        <v>416</v>
      </c>
      <c r="C295" s="85" t="s">
        <v>616</v>
      </c>
      <c r="D295" s="85"/>
      <c r="E295" s="85"/>
      <c r="F295" s="85"/>
      <c r="G295" s="85"/>
    </row>
    <row r="296" spans="2:7" s="3" customFormat="1" ht="25.5">
      <c r="B296" s="26" t="s">
        <v>259</v>
      </c>
      <c r="C296" s="21" t="s">
        <v>619</v>
      </c>
      <c r="D296" s="39" t="s">
        <v>347</v>
      </c>
      <c r="E296" s="40">
        <v>25.348</v>
      </c>
      <c r="F296" s="24"/>
      <c r="G296" s="24"/>
    </row>
    <row r="297" spans="2:7" s="3" customFormat="1" ht="38.25">
      <c r="B297" s="26" t="s">
        <v>260</v>
      </c>
      <c r="C297" s="21" t="s">
        <v>620</v>
      </c>
      <c r="D297" s="39" t="s">
        <v>347</v>
      </c>
      <c r="E297" s="40">
        <v>3.548</v>
      </c>
      <c r="F297" s="24"/>
      <c r="G297" s="24"/>
    </row>
    <row r="298" spans="2:7" s="3" customFormat="1" ht="38.25">
      <c r="B298" s="26" t="s">
        <v>261</v>
      </c>
      <c r="C298" s="21" t="s">
        <v>621</v>
      </c>
      <c r="D298" s="39" t="s">
        <v>347</v>
      </c>
      <c r="E298" s="40">
        <v>5.511</v>
      </c>
      <c r="F298" s="24"/>
      <c r="G298" s="24"/>
    </row>
    <row r="299" spans="2:7" s="3" customFormat="1" ht="38.25">
      <c r="B299" s="26" t="s">
        <v>262</v>
      </c>
      <c r="C299" s="21" t="s">
        <v>622</v>
      </c>
      <c r="D299" s="39" t="s">
        <v>347</v>
      </c>
      <c r="E299" s="40">
        <v>28.323</v>
      </c>
      <c r="F299" s="24"/>
      <c r="G299" s="24"/>
    </row>
    <row r="300" spans="2:7" s="3" customFormat="1" ht="38.25">
      <c r="B300" s="26" t="s">
        <v>263</v>
      </c>
      <c r="C300" s="21" t="s">
        <v>623</v>
      </c>
      <c r="D300" s="39" t="s">
        <v>347</v>
      </c>
      <c r="E300" s="40">
        <v>19.546</v>
      </c>
      <c r="F300" s="24"/>
      <c r="G300" s="24"/>
    </row>
    <row r="301" spans="2:7" s="3" customFormat="1" ht="38.25">
      <c r="B301" s="26" t="s">
        <v>264</v>
      </c>
      <c r="C301" s="21" t="s">
        <v>624</v>
      </c>
      <c r="D301" s="39" t="s">
        <v>347</v>
      </c>
      <c r="E301" s="40">
        <v>15.976</v>
      </c>
      <c r="F301" s="24"/>
      <c r="G301" s="24"/>
    </row>
    <row r="302" spans="2:7" s="3" customFormat="1" ht="28.5" customHeight="1">
      <c r="B302" s="26" t="s">
        <v>265</v>
      </c>
      <c r="C302" s="21" t="s">
        <v>625</v>
      </c>
      <c r="D302" s="39" t="s">
        <v>347</v>
      </c>
      <c r="E302" s="40">
        <v>21.666</v>
      </c>
      <c r="F302" s="24"/>
      <c r="G302" s="24"/>
    </row>
    <row r="303" spans="2:7" s="3" customFormat="1" ht="38.25">
      <c r="B303" s="26" t="s">
        <v>266</v>
      </c>
      <c r="C303" s="21" t="s">
        <v>626</v>
      </c>
      <c r="D303" s="39" t="s">
        <v>347</v>
      </c>
      <c r="E303" s="40">
        <v>17.961</v>
      </c>
      <c r="F303" s="24"/>
      <c r="G303" s="24"/>
    </row>
    <row r="304" spans="2:7" s="3" customFormat="1" ht="12.75">
      <c r="B304" s="26" t="s">
        <v>267</v>
      </c>
      <c r="C304" s="21" t="s">
        <v>627</v>
      </c>
      <c r="D304" s="39" t="s">
        <v>347</v>
      </c>
      <c r="E304" s="40">
        <v>0.628</v>
      </c>
      <c r="F304" s="24"/>
      <c r="G304" s="24"/>
    </row>
    <row r="305" spans="2:7" s="3" customFormat="1" ht="12.75">
      <c r="B305" s="26" t="s">
        <v>268</v>
      </c>
      <c r="C305" s="21" t="s">
        <v>629</v>
      </c>
      <c r="D305" s="39" t="s">
        <v>347</v>
      </c>
      <c r="E305" s="40">
        <v>0.565</v>
      </c>
      <c r="F305" s="24"/>
      <c r="G305" s="24"/>
    </row>
    <row r="306" spans="2:7" s="3" customFormat="1" ht="12.75">
      <c r="B306" s="26" t="s">
        <v>269</v>
      </c>
      <c r="C306" s="21" t="s">
        <v>628</v>
      </c>
      <c r="D306" s="39" t="s">
        <v>347</v>
      </c>
      <c r="E306" s="40">
        <v>3.831</v>
      </c>
      <c r="F306" s="24"/>
      <c r="G306" s="24"/>
    </row>
    <row r="307" spans="2:7" s="3" customFormat="1" ht="12.75">
      <c r="B307" s="26" t="s">
        <v>270</v>
      </c>
      <c r="C307" s="21" t="s">
        <v>630</v>
      </c>
      <c r="D307" s="39" t="s">
        <v>347</v>
      </c>
      <c r="E307" s="40">
        <v>1.178</v>
      </c>
      <c r="F307" s="24"/>
      <c r="G307" s="24"/>
    </row>
    <row r="308" spans="2:7" s="3" customFormat="1" ht="12.75">
      <c r="B308" s="26" t="s">
        <v>271</v>
      </c>
      <c r="C308" s="21" t="s">
        <v>631</v>
      </c>
      <c r="D308" s="39" t="s">
        <v>493</v>
      </c>
      <c r="E308" s="40">
        <v>1</v>
      </c>
      <c r="F308" s="24"/>
      <c r="G308" s="24"/>
    </row>
    <row r="309" spans="2:7" s="3" customFormat="1" ht="12.75">
      <c r="B309" s="26" t="s">
        <v>272</v>
      </c>
      <c r="C309" s="21" t="s">
        <v>632</v>
      </c>
      <c r="D309" s="39" t="s">
        <v>493</v>
      </c>
      <c r="E309" s="40">
        <v>1</v>
      </c>
      <c r="F309" s="24"/>
      <c r="G309" s="24"/>
    </row>
    <row r="310" spans="2:7" s="3" customFormat="1" ht="12.75">
      <c r="B310" s="26" t="s">
        <v>273</v>
      </c>
      <c r="C310" s="21" t="s">
        <v>633</v>
      </c>
      <c r="D310" s="39" t="s">
        <v>493</v>
      </c>
      <c r="E310" s="40">
        <v>1</v>
      </c>
      <c r="F310" s="24"/>
      <c r="G310" s="24"/>
    </row>
    <row r="311" spans="2:7" s="3" customFormat="1" ht="25.5">
      <c r="B311" s="26" t="s">
        <v>274</v>
      </c>
      <c r="C311" s="21" t="s">
        <v>634</v>
      </c>
      <c r="D311" s="39" t="s">
        <v>412</v>
      </c>
      <c r="E311" s="40">
        <v>4</v>
      </c>
      <c r="F311" s="24"/>
      <c r="G311" s="24"/>
    </row>
    <row r="312" spans="2:7" s="3" customFormat="1" ht="25.5">
      <c r="B312" s="26" t="s">
        <v>275</v>
      </c>
      <c r="C312" s="21" t="s">
        <v>635</v>
      </c>
      <c r="D312" s="39" t="s">
        <v>412</v>
      </c>
      <c r="E312" s="40">
        <v>23</v>
      </c>
      <c r="F312" s="24"/>
      <c r="G312" s="24"/>
    </row>
    <row r="313" spans="2:7" s="3" customFormat="1" ht="25.5">
      <c r="B313" s="26" t="s">
        <v>276</v>
      </c>
      <c r="C313" s="21" t="s">
        <v>636</v>
      </c>
      <c r="D313" s="39" t="s">
        <v>412</v>
      </c>
      <c r="E313" s="40">
        <v>2</v>
      </c>
      <c r="F313" s="24"/>
      <c r="G313" s="24"/>
    </row>
    <row r="314" spans="2:7" s="3" customFormat="1" ht="25.5">
      <c r="B314" s="26" t="s">
        <v>277</v>
      </c>
      <c r="C314" s="21" t="s">
        <v>637</v>
      </c>
      <c r="D314" s="39" t="s">
        <v>412</v>
      </c>
      <c r="E314" s="40">
        <v>3</v>
      </c>
      <c r="F314" s="24"/>
      <c r="G314" s="24"/>
    </row>
    <row r="315" spans="2:7" s="3" customFormat="1" ht="25.5">
      <c r="B315" s="26" t="s">
        <v>278</v>
      </c>
      <c r="C315" s="21" t="s">
        <v>638</v>
      </c>
      <c r="D315" s="39" t="s">
        <v>412</v>
      </c>
      <c r="E315" s="40">
        <v>8</v>
      </c>
      <c r="F315" s="24"/>
      <c r="G315" s="24"/>
    </row>
    <row r="316" spans="2:7" s="3" customFormat="1" ht="38.25">
      <c r="B316" s="26" t="s">
        <v>279</v>
      </c>
      <c r="C316" s="21" t="s">
        <v>639</v>
      </c>
      <c r="D316" s="39" t="s">
        <v>412</v>
      </c>
      <c r="E316" s="40">
        <v>1</v>
      </c>
      <c r="F316" s="24"/>
      <c r="G316" s="24"/>
    </row>
    <row r="317" spans="2:7" s="3" customFormat="1" ht="38.25">
      <c r="B317" s="26" t="s">
        <v>280</v>
      </c>
      <c r="C317" s="21" t="s">
        <v>640</v>
      </c>
      <c r="D317" s="39" t="s">
        <v>412</v>
      </c>
      <c r="E317" s="40">
        <v>2</v>
      </c>
      <c r="F317" s="24"/>
      <c r="G317" s="24"/>
    </row>
    <row r="318" spans="2:7" s="3" customFormat="1" ht="44.25" customHeight="1">
      <c r="B318" s="26" t="s">
        <v>281</v>
      </c>
      <c r="C318" s="21" t="s">
        <v>641</v>
      </c>
      <c r="D318" s="39" t="s">
        <v>412</v>
      </c>
      <c r="E318" s="40">
        <v>1</v>
      </c>
      <c r="F318" s="24"/>
      <c r="G318" s="24"/>
    </row>
    <row r="319" spans="2:7" s="3" customFormat="1" ht="38.25">
      <c r="B319" s="26" t="s">
        <v>282</v>
      </c>
      <c r="C319" s="21" t="s">
        <v>642</v>
      </c>
      <c r="D319" s="39" t="s">
        <v>412</v>
      </c>
      <c r="E319" s="40">
        <v>5</v>
      </c>
      <c r="F319" s="24"/>
      <c r="G319" s="24"/>
    </row>
    <row r="320" spans="2:7" s="3" customFormat="1" ht="38.25">
      <c r="B320" s="26" t="s">
        <v>283</v>
      </c>
      <c r="C320" s="21" t="s">
        <v>643</v>
      </c>
      <c r="D320" s="39" t="s">
        <v>412</v>
      </c>
      <c r="E320" s="40">
        <v>1</v>
      </c>
      <c r="F320" s="24"/>
      <c r="G320" s="24"/>
    </row>
    <row r="321" spans="2:7" s="3" customFormat="1" ht="38.25">
      <c r="B321" s="26" t="s">
        <v>284</v>
      </c>
      <c r="C321" s="21" t="s">
        <v>644</v>
      </c>
      <c r="D321" s="39" t="s">
        <v>412</v>
      </c>
      <c r="E321" s="40">
        <v>2</v>
      </c>
      <c r="F321" s="24"/>
      <c r="G321" s="24"/>
    </row>
    <row r="322" spans="2:7" s="3" customFormat="1" ht="12.75">
      <c r="B322" s="26" t="s">
        <v>285</v>
      </c>
      <c r="C322" s="21" t="s">
        <v>645</v>
      </c>
      <c r="D322" s="39" t="s">
        <v>412</v>
      </c>
      <c r="E322" s="40">
        <v>1</v>
      </c>
      <c r="F322" s="24"/>
      <c r="G322" s="24"/>
    </row>
    <row r="323" spans="2:7" s="3" customFormat="1" ht="12.75">
      <c r="B323" s="26" t="s">
        <v>286</v>
      </c>
      <c r="C323" s="21" t="s">
        <v>646</v>
      </c>
      <c r="D323" s="39" t="s">
        <v>412</v>
      </c>
      <c r="E323" s="40">
        <v>1</v>
      </c>
      <c r="F323" s="24"/>
      <c r="G323" s="24"/>
    </row>
    <row r="324" spans="2:7" s="3" customFormat="1" ht="12.75">
      <c r="B324" s="26" t="s">
        <v>750</v>
      </c>
      <c r="C324" s="21" t="s">
        <v>647</v>
      </c>
      <c r="D324" s="39" t="s">
        <v>412</v>
      </c>
      <c r="E324" s="40">
        <v>1</v>
      </c>
      <c r="F324" s="24"/>
      <c r="G324" s="24"/>
    </row>
    <row r="325" spans="2:7" s="3" customFormat="1" ht="12.75">
      <c r="B325" s="26" t="s">
        <v>751</v>
      </c>
      <c r="C325" s="21" t="s">
        <v>648</v>
      </c>
      <c r="D325" s="39" t="s">
        <v>412</v>
      </c>
      <c r="E325" s="40">
        <v>1</v>
      </c>
      <c r="F325" s="24"/>
      <c r="G325" s="24"/>
    </row>
    <row r="326" spans="2:7" s="3" customFormat="1" ht="12.75">
      <c r="B326" s="26" t="s">
        <v>752</v>
      </c>
      <c r="C326" s="21" t="s">
        <v>649</v>
      </c>
      <c r="D326" s="39" t="s">
        <v>412</v>
      </c>
      <c r="E326" s="40">
        <v>6</v>
      </c>
      <c r="F326" s="24"/>
      <c r="G326" s="24"/>
    </row>
    <row r="327" spans="2:7" s="3" customFormat="1" ht="17.25" customHeight="1">
      <c r="B327" s="26" t="s">
        <v>753</v>
      </c>
      <c r="C327" s="21" t="s">
        <v>650</v>
      </c>
      <c r="D327" s="39" t="s">
        <v>412</v>
      </c>
      <c r="E327" s="40">
        <v>1</v>
      </c>
      <c r="F327" s="24"/>
      <c r="G327" s="24"/>
    </row>
    <row r="328" spans="2:7" s="3" customFormat="1" ht="27" customHeight="1">
      <c r="B328" s="26" t="s">
        <v>754</v>
      </c>
      <c r="C328" s="21" t="s">
        <v>652</v>
      </c>
      <c r="D328" s="39" t="s">
        <v>412</v>
      </c>
      <c r="E328" s="40">
        <v>1</v>
      </c>
      <c r="F328" s="24"/>
      <c r="G328" s="24"/>
    </row>
    <row r="329" spans="2:7" s="3" customFormat="1" ht="30" customHeight="1">
      <c r="B329" s="26" t="s">
        <v>755</v>
      </c>
      <c r="C329" s="21" t="s">
        <v>653</v>
      </c>
      <c r="D329" s="39" t="s">
        <v>412</v>
      </c>
      <c r="E329" s="40">
        <v>2</v>
      </c>
      <c r="F329" s="24"/>
      <c r="G329" s="24"/>
    </row>
    <row r="330" spans="2:7" s="3" customFormat="1" ht="31.5" customHeight="1">
      <c r="B330" s="26" t="s">
        <v>756</v>
      </c>
      <c r="C330" s="21" t="s">
        <v>651</v>
      </c>
      <c r="D330" s="39" t="s">
        <v>412</v>
      </c>
      <c r="E330" s="40">
        <v>2</v>
      </c>
      <c r="F330" s="24"/>
      <c r="G330" s="24"/>
    </row>
    <row r="331" spans="2:7" s="3" customFormat="1" ht="45" customHeight="1">
      <c r="B331" s="26" t="s">
        <v>757</v>
      </c>
      <c r="C331" s="21" t="s">
        <v>654</v>
      </c>
      <c r="D331" s="39" t="s">
        <v>412</v>
      </c>
      <c r="E331" s="40">
        <v>1</v>
      </c>
      <c r="F331" s="24"/>
      <c r="G331" s="24"/>
    </row>
    <row r="332" spans="2:7" s="3" customFormat="1" ht="44.25" customHeight="1">
      <c r="B332" s="26" t="s">
        <v>758</v>
      </c>
      <c r="C332" s="21" t="s">
        <v>655</v>
      </c>
      <c r="D332" s="39" t="s">
        <v>412</v>
      </c>
      <c r="E332" s="40">
        <v>1</v>
      </c>
      <c r="F332" s="24"/>
      <c r="G332" s="24"/>
    </row>
    <row r="333" spans="2:7" s="3" customFormat="1" ht="41.25" customHeight="1">
      <c r="B333" s="26" t="s">
        <v>759</v>
      </c>
      <c r="C333" s="21" t="s">
        <v>656</v>
      </c>
      <c r="D333" s="39" t="s">
        <v>412</v>
      </c>
      <c r="E333" s="40">
        <v>1</v>
      </c>
      <c r="F333" s="24"/>
      <c r="G333" s="24"/>
    </row>
    <row r="334" spans="2:7" s="3" customFormat="1" ht="25.5">
      <c r="B334" s="26" t="s">
        <v>760</v>
      </c>
      <c r="C334" s="21" t="s">
        <v>704</v>
      </c>
      <c r="D334" s="39" t="s">
        <v>412</v>
      </c>
      <c r="E334" s="40">
        <v>1</v>
      </c>
      <c r="F334" s="24"/>
      <c r="G334" s="24"/>
    </row>
    <row r="335" spans="2:7" s="3" customFormat="1" ht="30" customHeight="1">
      <c r="B335" s="26" t="s">
        <v>761</v>
      </c>
      <c r="C335" s="21" t="s">
        <v>705</v>
      </c>
      <c r="D335" s="39" t="s">
        <v>412</v>
      </c>
      <c r="E335" s="40">
        <v>1</v>
      </c>
      <c r="F335" s="24"/>
      <c r="G335" s="24"/>
    </row>
    <row r="336" spans="2:7" s="3" customFormat="1" ht="36" customHeight="1">
      <c r="B336" s="26" t="s">
        <v>762</v>
      </c>
      <c r="C336" s="21" t="s">
        <v>706</v>
      </c>
      <c r="D336" s="39" t="s">
        <v>412</v>
      </c>
      <c r="E336" s="40">
        <v>2</v>
      </c>
      <c r="F336" s="24"/>
      <c r="G336" s="24"/>
    </row>
    <row r="337" spans="2:7" s="3" customFormat="1" ht="36" customHeight="1">
      <c r="B337" s="26" t="s">
        <v>763</v>
      </c>
      <c r="C337" s="21" t="s">
        <v>707</v>
      </c>
      <c r="D337" s="39" t="s">
        <v>412</v>
      </c>
      <c r="E337" s="39">
        <v>1</v>
      </c>
      <c r="F337" s="24"/>
      <c r="G337" s="24"/>
    </row>
    <row r="338" spans="2:7" s="3" customFormat="1" ht="32.25" customHeight="1">
      <c r="B338" s="26" t="s">
        <v>764</v>
      </c>
      <c r="C338" s="21" t="s">
        <v>325</v>
      </c>
      <c r="D338" s="39" t="s">
        <v>412</v>
      </c>
      <c r="E338" s="39">
        <v>30</v>
      </c>
      <c r="F338" s="24"/>
      <c r="G338" s="24"/>
    </row>
    <row r="339" spans="2:7" s="2" customFormat="1" ht="42" customHeight="1">
      <c r="B339" s="94" t="s">
        <v>490</v>
      </c>
      <c r="C339" s="94"/>
      <c r="D339" s="94"/>
      <c r="E339" s="94"/>
      <c r="F339" s="94"/>
      <c r="G339" s="17"/>
    </row>
    <row r="340" spans="2:8" s="4" customFormat="1" ht="30.75" customHeight="1">
      <c r="B340" s="92" t="s">
        <v>673</v>
      </c>
      <c r="C340" s="92"/>
      <c r="D340" s="92"/>
      <c r="E340" s="92"/>
      <c r="F340" s="92"/>
      <c r="G340" s="92"/>
      <c r="H340" s="1"/>
    </row>
    <row r="341" spans="2:8" s="4" customFormat="1" ht="27" customHeight="1">
      <c r="B341" s="79" t="s">
        <v>491</v>
      </c>
      <c r="C341" s="93" t="s">
        <v>495</v>
      </c>
      <c r="D341" s="93"/>
      <c r="E341" s="93"/>
      <c r="F341" s="93"/>
      <c r="G341" s="62"/>
      <c r="H341" s="1"/>
    </row>
    <row r="342" spans="2:8" s="4" customFormat="1" ht="15">
      <c r="B342" s="66" t="s">
        <v>343</v>
      </c>
      <c r="C342" s="85" t="s">
        <v>361</v>
      </c>
      <c r="D342" s="85"/>
      <c r="E342" s="85"/>
      <c r="F342" s="85"/>
      <c r="G342" s="85"/>
      <c r="H342" s="2"/>
    </row>
    <row r="343" spans="2:8" s="4" customFormat="1" ht="38.25">
      <c r="B343" s="17">
        <v>281</v>
      </c>
      <c r="C343" s="21" t="s">
        <v>658</v>
      </c>
      <c r="D343" s="17" t="s">
        <v>354</v>
      </c>
      <c r="E343" s="30">
        <v>27.072</v>
      </c>
      <c r="F343" s="17"/>
      <c r="G343" s="17"/>
      <c r="H343" s="2"/>
    </row>
    <row r="344" spans="2:8" s="4" customFormat="1" ht="25.5">
      <c r="B344" s="17">
        <v>282</v>
      </c>
      <c r="C344" s="21" t="s">
        <v>363</v>
      </c>
      <c r="D344" s="17" t="s">
        <v>354</v>
      </c>
      <c r="E344" s="30">
        <v>1.138</v>
      </c>
      <c r="F344" s="17"/>
      <c r="G344" s="17"/>
      <c r="H344" s="2"/>
    </row>
    <row r="345" spans="2:8" s="4" customFormat="1" ht="51">
      <c r="B345" s="17">
        <v>283</v>
      </c>
      <c r="C345" s="21" t="s">
        <v>659</v>
      </c>
      <c r="D345" s="17" t="s">
        <v>354</v>
      </c>
      <c r="E345" s="30">
        <v>2.844</v>
      </c>
      <c r="F345" s="17"/>
      <c r="G345" s="17"/>
      <c r="H345" s="2"/>
    </row>
    <row r="346" spans="2:8" s="4" customFormat="1" ht="25.5">
      <c r="B346" s="17">
        <v>284</v>
      </c>
      <c r="C346" s="21" t="s">
        <v>367</v>
      </c>
      <c r="D346" s="17" t="s">
        <v>347</v>
      </c>
      <c r="E346" s="30">
        <v>11.375</v>
      </c>
      <c r="F346" s="17"/>
      <c r="G346" s="17"/>
      <c r="H346" s="2"/>
    </row>
    <row r="347" spans="2:8" s="4" customFormat="1" ht="38.25">
      <c r="B347" s="18">
        <v>285</v>
      </c>
      <c r="C347" s="31" t="s">
        <v>373</v>
      </c>
      <c r="D347" s="18" t="s">
        <v>354</v>
      </c>
      <c r="E347" s="32">
        <v>5.34</v>
      </c>
      <c r="F347" s="18"/>
      <c r="G347" s="18"/>
      <c r="H347" s="5"/>
    </row>
    <row r="348" spans="2:8" s="4" customFormat="1" ht="24" customHeight="1">
      <c r="B348" s="84" t="s">
        <v>490</v>
      </c>
      <c r="C348" s="84"/>
      <c r="D348" s="84"/>
      <c r="E348" s="84"/>
      <c r="F348" s="84"/>
      <c r="G348" s="17"/>
      <c r="H348" s="5"/>
    </row>
    <row r="349" spans="2:8" s="4" customFormat="1" ht="15">
      <c r="B349" s="58" t="s">
        <v>360</v>
      </c>
      <c r="C349" s="85" t="s">
        <v>369</v>
      </c>
      <c r="D349" s="85"/>
      <c r="E349" s="85"/>
      <c r="F349" s="85"/>
      <c r="G349" s="85"/>
      <c r="H349" s="2"/>
    </row>
    <row r="350" spans="2:8" s="4" customFormat="1" ht="25.5">
      <c r="B350" s="17">
        <v>286</v>
      </c>
      <c r="C350" s="21" t="s">
        <v>371</v>
      </c>
      <c r="D350" s="17" t="s">
        <v>347</v>
      </c>
      <c r="E350" s="30">
        <v>58.91</v>
      </c>
      <c r="F350" s="17"/>
      <c r="G350" s="17"/>
      <c r="H350" s="2"/>
    </row>
    <row r="351" spans="2:8" s="4" customFormat="1" ht="25.5">
      <c r="B351" s="17">
        <v>287</v>
      </c>
      <c r="C351" s="21" t="s">
        <v>374</v>
      </c>
      <c r="D351" s="17" t="s">
        <v>347</v>
      </c>
      <c r="E351" s="30">
        <v>14.659</v>
      </c>
      <c r="F351" s="17"/>
      <c r="G351" s="17"/>
      <c r="H351" s="2"/>
    </row>
    <row r="352" spans="2:8" s="4" customFormat="1" ht="25.5">
      <c r="B352" s="17">
        <v>288</v>
      </c>
      <c r="C352" s="21" t="s">
        <v>660</v>
      </c>
      <c r="D352" s="17" t="s">
        <v>347</v>
      </c>
      <c r="E352" s="30">
        <v>7.096</v>
      </c>
      <c r="F352" s="17"/>
      <c r="G352" s="17"/>
      <c r="H352" s="2"/>
    </row>
    <row r="353" spans="2:8" s="4" customFormat="1" ht="38.25">
      <c r="B353" s="17">
        <v>289</v>
      </c>
      <c r="C353" s="21" t="s">
        <v>714</v>
      </c>
      <c r="D353" s="17" t="s">
        <v>412</v>
      </c>
      <c r="E353" s="75">
        <v>3</v>
      </c>
      <c r="F353" s="17"/>
      <c r="G353" s="17"/>
      <c r="H353" s="2"/>
    </row>
    <row r="354" spans="2:8" s="4" customFormat="1" ht="26.25" customHeight="1">
      <c r="B354" s="84" t="s">
        <v>490</v>
      </c>
      <c r="C354" s="84"/>
      <c r="D354" s="84"/>
      <c r="E354" s="84"/>
      <c r="F354" s="84"/>
      <c r="G354" s="17"/>
      <c r="H354" s="2"/>
    </row>
    <row r="355" spans="2:8" s="4" customFormat="1" ht="15">
      <c r="B355" s="66" t="s">
        <v>368</v>
      </c>
      <c r="C355" s="85" t="s">
        <v>388</v>
      </c>
      <c r="D355" s="85"/>
      <c r="E355" s="85"/>
      <c r="F355" s="85"/>
      <c r="G355" s="85"/>
      <c r="H355" s="2"/>
    </row>
    <row r="356" spans="2:8" s="4" customFormat="1" ht="51">
      <c r="B356" s="17">
        <v>290</v>
      </c>
      <c r="C356" s="21" t="s">
        <v>711</v>
      </c>
      <c r="D356" s="17" t="s">
        <v>354</v>
      </c>
      <c r="E356" s="30">
        <v>1.171</v>
      </c>
      <c r="F356" s="17"/>
      <c r="G356" s="17"/>
      <c r="H356" s="2"/>
    </row>
    <row r="357" spans="2:8" s="4" customFormat="1" ht="38.25">
      <c r="B357" s="17">
        <v>291</v>
      </c>
      <c r="C357" s="31" t="s">
        <v>718</v>
      </c>
      <c r="D357" s="18" t="s">
        <v>347</v>
      </c>
      <c r="E357" s="32">
        <v>43.715</v>
      </c>
      <c r="F357" s="18"/>
      <c r="G357" s="18"/>
      <c r="H357" s="5"/>
    </row>
    <row r="358" spans="2:8" s="4" customFormat="1" ht="26.25" customHeight="1">
      <c r="B358" s="84" t="s">
        <v>490</v>
      </c>
      <c r="C358" s="84"/>
      <c r="D358" s="84"/>
      <c r="E358" s="84"/>
      <c r="F358" s="84"/>
      <c r="G358" s="17"/>
      <c r="H358" s="2"/>
    </row>
    <row r="359" spans="2:8" s="4" customFormat="1" ht="15">
      <c r="B359" s="59" t="s">
        <v>380</v>
      </c>
      <c r="C359" s="85" t="s">
        <v>394</v>
      </c>
      <c r="D359" s="85"/>
      <c r="E359" s="85"/>
      <c r="F359" s="85"/>
      <c r="G359" s="85"/>
      <c r="H359" s="2"/>
    </row>
    <row r="360" spans="2:8" s="4" customFormat="1" ht="38.25">
      <c r="B360" s="17">
        <v>292</v>
      </c>
      <c r="C360" s="21" t="s">
        <v>332</v>
      </c>
      <c r="D360" s="17" t="s">
        <v>347</v>
      </c>
      <c r="E360" s="30">
        <v>4.33</v>
      </c>
      <c r="F360" s="17"/>
      <c r="G360" s="17"/>
      <c r="H360" s="2"/>
    </row>
    <row r="361" spans="2:8" s="4" customFormat="1" ht="19.5" customHeight="1">
      <c r="B361" s="17">
        <v>293</v>
      </c>
      <c r="C361" s="21" t="s">
        <v>403</v>
      </c>
      <c r="D361" s="17" t="s">
        <v>347</v>
      </c>
      <c r="E361" s="30">
        <v>2.3</v>
      </c>
      <c r="F361" s="17"/>
      <c r="G361" s="17"/>
      <c r="H361" s="2"/>
    </row>
    <row r="362" spans="2:8" s="4" customFormat="1" ht="63.75">
      <c r="B362" s="17">
        <v>294</v>
      </c>
      <c r="C362" s="21" t="s">
        <v>708</v>
      </c>
      <c r="D362" s="17" t="s">
        <v>347</v>
      </c>
      <c r="E362" s="30">
        <v>2.5</v>
      </c>
      <c r="F362" s="17"/>
      <c r="G362" s="17"/>
      <c r="H362" s="2"/>
    </row>
    <row r="363" spans="2:8" s="4" customFormat="1" ht="38.25">
      <c r="B363" s="17">
        <v>295</v>
      </c>
      <c r="C363" s="21" t="s">
        <v>709</v>
      </c>
      <c r="D363" s="17" t="s">
        <v>347</v>
      </c>
      <c r="E363" s="30">
        <v>1.8</v>
      </c>
      <c r="F363" s="17"/>
      <c r="G363" s="17"/>
      <c r="H363" s="2"/>
    </row>
    <row r="364" spans="2:8" s="4" customFormat="1" ht="25.5">
      <c r="B364" s="17">
        <v>296</v>
      </c>
      <c r="C364" s="38" t="s">
        <v>710</v>
      </c>
      <c r="D364" s="39" t="s">
        <v>347</v>
      </c>
      <c r="E364" s="40">
        <v>5.4</v>
      </c>
      <c r="F364" s="24"/>
      <c r="G364" s="24"/>
      <c r="H364" s="3"/>
    </row>
    <row r="365" spans="2:8" s="4" customFormat="1" ht="36.75" customHeight="1">
      <c r="B365" s="84" t="s">
        <v>490</v>
      </c>
      <c r="C365" s="84"/>
      <c r="D365" s="84"/>
      <c r="E365" s="84"/>
      <c r="F365" s="84"/>
      <c r="G365" s="17"/>
      <c r="H365" s="2"/>
    </row>
    <row r="366" spans="2:8" s="4" customFormat="1" ht="15">
      <c r="B366" s="64" t="s">
        <v>387</v>
      </c>
      <c r="C366" s="85" t="s">
        <v>417</v>
      </c>
      <c r="D366" s="85"/>
      <c r="E366" s="85"/>
      <c r="F366" s="85"/>
      <c r="G366" s="85"/>
      <c r="H366" s="3"/>
    </row>
    <row r="367" spans="2:8" s="4" customFormat="1" ht="63.75">
      <c r="B367" s="26">
        <v>297</v>
      </c>
      <c r="C367" s="21" t="s">
        <v>712</v>
      </c>
      <c r="D367" s="39" t="s">
        <v>347</v>
      </c>
      <c r="E367" s="40">
        <v>44.2</v>
      </c>
      <c r="F367" s="24"/>
      <c r="G367" s="24"/>
      <c r="H367" s="3"/>
    </row>
    <row r="368" spans="2:8" s="4" customFormat="1" ht="12.75">
      <c r="B368" s="41">
        <v>298</v>
      </c>
      <c r="C368" s="34" t="s">
        <v>713</v>
      </c>
      <c r="D368" s="42" t="s">
        <v>359</v>
      </c>
      <c r="E368" s="43">
        <v>11</v>
      </c>
      <c r="F368" s="44"/>
      <c r="G368" s="44"/>
      <c r="H368" s="9"/>
    </row>
    <row r="369" spans="2:8" s="4" customFormat="1" ht="19.5" customHeight="1">
      <c r="B369" s="84" t="s">
        <v>490</v>
      </c>
      <c r="C369" s="84"/>
      <c r="D369" s="84"/>
      <c r="E369" s="84"/>
      <c r="F369" s="84"/>
      <c r="G369" s="17"/>
      <c r="H369" s="2"/>
    </row>
    <row r="370" spans="2:8" s="4" customFormat="1" ht="15">
      <c r="B370" s="64" t="s">
        <v>393</v>
      </c>
      <c r="C370" s="85" t="s">
        <v>423</v>
      </c>
      <c r="D370" s="85"/>
      <c r="E370" s="85"/>
      <c r="F370" s="85"/>
      <c r="G370" s="85"/>
      <c r="H370" s="3"/>
    </row>
    <row r="371" spans="2:8" s="4" customFormat="1" ht="25.5">
      <c r="B371" s="26">
        <v>299</v>
      </c>
      <c r="C371" s="21" t="s">
        <v>425</v>
      </c>
      <c r="D371" s="39" t="s">
        <v>354</v>
      </c>
      <c r="E371" s="40">
        <v>7.452</v>
      </c>
      <c r="F371" s="24"/>
      <c r="G371" s="24"/>
      <c r="H371" s="3"/>
    </row>
    <row r="372" spans="2:8" s="4" customFormat="1" ht="12.75">
      <c r="B372" s="26">
        <v>300</v>
      </c>
      <c r="C372" s="21" t="s">
        <v>427</v>
      </c>
      <c r="D372" s="39" t="s">
        <v>354</v>
      </c>
      <c r="E372" s="40">
        <v>2.484</v>
      </c>
      <c r="F372" s="24"/>
      <c r="G372" s="24"/>
      <c r="H372" s="3"/>
    </row>
    <row r="373" spans="2:8" s="4" customFormat="1" ht="12.75">
      <c r="B373" s="26">
        <v>301</v>
      </c>
      <c r="C373" s="21" t="s">
        <v>429</v>
      </c>
      <c r="D373" s="39" t="s">
        <v>347</v>
      </c>
      <c r="E373" s="40">
        <v>24.84</v>
      </c>
      <c r="F373" s="24"/>
      <c r="G373" s="24"/>
      <c r="H373" s="3"/>
    </row>
    <row r="374" spans="2:8" s="4" customFormat="1" ht="12.75">
      <c r="B374" s="26">
        <v>302</v>
      </c>
      <c r="C374" s="21" t="s">
        <v>431</v>
      </c>
      <c r="D374" s="39" t="s">
        <v>347</v>
      </c>
      <c r="E374" s="40">
        <v>24.84</v>
      </c>
      <c r="F374" s="24"/>
      <c r="G374" s="24"/>
      <c r="H374" s="3"/>
    </row>
    <row r="375" spans="2:8" s="4" customFormat="1" ht="29.25" customHeight="1">
      <c r="B375" s="26">
        <v>303</v>
      </c>
      <c r="C375" s="21" t="s">
        <v>434</v>
      </c>
      <c r="D375" s="39" t="s">
        <v>347</v>
      </c>
      <c r="E375" s="40">
        <v>24.84</v>
      </c>
      <c r="F375" s="24"/>
      <c r="G375" s="24"/>
      <c r="H375" s="3"/>
    </row>
    <row r="376" spans="2:8" s="4" customFormat="1" ht="25.5">
      <c r="B376" s="26">
        <v>304</v>
      </c>
      <c r="C376" s="21" t="s">
        <v>436</v>
      </c>
      <c r="D376" s="39" t="s">
        <v>347</v>
      </c>
      <c r="E376" s="40">
        <v>24.118</v>
      </c>
      <c r="F376" s="24"/>
      <c r="G376" s="24"/>
      <c r="H376" s="3"/>
    </row>
    <row r="377" spans="2:8" s="4" customFormat="1" ht="42" customHeight="1">
      <c r="B377" s="26">
        <v>305</v>
      </c>
      <c r="C377" s="21" t="s">
        <v>657</v>
      </c>
      <c r="D377" s="39"/>
      <c r="E377" s="40">
        <v>2.76</v>
      </c>
      <c r="F377" s="24"/>
      <c r="G377" s="24"/>
      <c r="H377" s="3"/>
    </row>
    <row r="378" spans="2:8" s="4" customFormat="1" ht="27.75" customHeight="1">
      <c r="B378" s="84" t="s">
        <v>490</v>
      </c>
      <c r="C378" s="84"/>
      <c r="D378" s="84"/>
      <c r="E378" s="84"/>
      <c r="F378" s="84"/>
      <c r="G378" s="17"/>
      <c r="H378" s="2"/>
    </row>
    <row r="379" spans="2:8" s="4" customFormat="1" ht="15">
      <c r="B379" s="64" t="s">
        <v>416</v>
      </c>
      <c r="C379" s="85" t="s">
        <v>447</v>
      </c>
      <c r="D379" s="85"/>
      <c r="E379" s="85"/>
      <c r="F379" s="85"/>
      <c r="G379" s="85"/>
      <c r="H379" s="3"/>
    </row>
    <row r="380" spans="2:8" s="4" customFormat="1" ht="25.5">
      <c r="B380" s="26">
        <v>306</v>
      </c>
      <c r="C380" s="21" t="s">
        <v>450</v>
      </c>
      <c r="D380" s="39" t="s">
        <v>347</v>
      </c>
      <c r="E380" s="40">
        <v>104.617</v>
      </c>
      <c r="F380" s="24"/>
      <c r="G380" s="24"/>
      <c r="H380" s="3"/>
    </row>
    <row r="381" spans="2:8" s="4" customFormat="1" ht="38.25">
      <c r="B381" s="26">
        <v>307</v>
      </c>
      <c r="C381" s="21" t="s">
        <v>663</v>
      </c>
      <c r="D381" s="39" t="s">
        <v>347</v>
      </c>
      <c r="E381" s="40">
        <v>2.25</v>
      </c>
      <c r="F381" s="24"/>
      <c r="G381" s="24"/>
      <c r="H381" s="3"/>
    </row>
    <row r="382" spans="2:8" s="4" customFormat="1" ht="25.5">
      <c r="B382" s="26">
        <v>308</v>
      </c>
      <c r="C382" s="21" t="s">
        <v>457</v>
      </c>
      <c r="D382" s="39" t="s">
        <v>347</v>
      </c>
      <c r="E382" s="40">
        <v>104.617</v>
      </c>
      <c r="F382" s="24"/>
      <c r="G382" s="24"/>
      <c r="H382" s="3"/>
    </row>
    <row r="383" spans="2:8" s="4" customFormat="1" ht="12.75">
      <c r="B383" s="26">
        <v>309</v>
      </c>
      <c r="C383" s="21" t="s">
        <v>462</v>
      </c>
      <c r="D383" s="39" t="s">
        <v>347</v>
      </c>
      <c r="E383" s="40">
        <v>23.73</v>
      </c>
      <c r="F383" s="24"/>
      <c r="G383" s="24"/>
      <c r="H383" s="3"/>
    </row>
    <row r="384" spans="2:8" s="4" customFormat="1" ht="38.25">
      <c r="B384" s="26">
        <v>310</v>
      </c>
      <c r="C384" s="21" t="s">
        <v>688</v>
      </c>
      <c r="D384" s="39" t="s">
        <v>347</v>
      </c>
      <c r="E384" s="40">
        <v>23.898</v>
      </c>
      <c r="F384" s="24"/>
      <c r="G384" s="24"/>
      <c r="H384" s="3"/>
    </row>
    <row r="385" spans="2:8" s="4" customFormat="1" ht="25.5">
      <c r="B385" s="26">
        <v>311</v>
      </c>
      <c r="C385" s="21" t="s">
        <v>333</v>
      </c>
      <c r="D385" s="39" t="s">
        <v>347</v>
      </c>
      <c r="E385" s="40">
        <v>89.719</v>
      </c>
      <c r="F385" s="24"/>
      <c r="G385" s="24"/>
      <c r="H385" s="3"/>
    </row>
    <row r="386" spans="2:8" s="4" customFormat="1" ht="38.25">
      <c r="B386" s="26">
        <v>312</v>
      </c>
      <c r="C386" s="31" t="s">
        <v>334</v>
      </c>
      <c r="D386" s="54" t="s">
        <v>347</v>
      </c>
      <c r="E386" s="63">
        <f>23.73+23.73</f>
        <v>47.46</v>
      </c>
      <c r="F386" s="25"/>
      <c r="G386" s="25"/>
      <c r="H386" s="6"/>
    </row>
    <row r="387" spans="2:8" s="4" customFormat="1" ht="24.75" customHeight="1">
      <c r="B387" s="84" t="s">
        <v>490</v>
      </c>
      <c r="C387" s="84"/>
      <c r="D387" s="84"/>
      <c r="E387" s="84"/>
      <c r="F387" s="84"/>
      <c r="G387" s="17"/>
      <c r="H387" s="2"/>
    </row>
    <row r="388" spans="2:8" s="4" customFormat="1" ht="15">
      <c r="B388" s="64" t="s">
        <v>422</v>
      </c>
      <c r="C388" s="85" t="s">
        <v>481</v>
      </c>
      <c r="D388" s="85"/>
      <c r="E388" s="85"/>
      <c r="F388" s="85"/>
      <c r="G388" s="85"/>
      <c r="H388" s="3"/>
    </row>
    <row r="389" spans="2:8" s="4" customFormat="1" ht="25.5" customHeight="1">
      <c r="B389" s="26">
        <v>313</v>
      </c>
      <c r="C389" s="21" t="s">
        <v>482</v>
      </c>
      <c r="D389" s="39" t="s">
        <v>347</v>
      </c>
      <c r="E389" s="40">
        <v>0.24</v>
      </c>
      <c r="F389" s="24"/>
      <c r="G389" s="24"/>
      <c r="H389" s="3"/>
    </row>
    <row r="390" spans="2:8" s="4" customFormat="1" ht="25.5" customHeight="1">
      <c r="B390" s="84" t="s">
        <v>490</v>
      </c>
      <c r="C390" s="84"/>
      <c r="D390" s="84"/>
      <c r="E390" s="84"/>
      <c r="F390" s="84"/>
      <c r="G390" s="17"/>
      <c r="H390" s="2"/>
    </row>
    <row r="391" spans="2:8" s="4" customFormat="1" ht="15">
      <c r="B391" s="64" t="s">
        <v>446</v>
      </c>
      <c r="C391" s="85" t="s">
        <v>488</v>
      </c>
      <c r="D391" s="85"/>
      <c r="E391" s="85"/>
      <c r="F391" s="85"/>
      <c r="G391" s="85"/>
      <c r="H391" s="3"/>
    </row>
    <row r="392" spans="2:8" s="4" customFormat="1" ht="25.5">
      <c r="B392" s="26">
        <v>314</v>
      </c>
      <c r="C392" s="21" t="s">
        <v>665</v>
      </c>
      <c r="D392" s="39" t="s">
        <v>347</v>
      </c>
      <c r="E392" s="40">
        <v>17.625</v>
      </c>
      <c r="F392" s="24"/>
      <c r="G392" s="24"/>
      <c r="H392" s="3"/>
    </row>
    <row r="393" spans="2:8" s="4" customFormat="1" ht="51">
      <c r="B393" s="26">
        <v>315</v>
      </c>
      <c r="C393" s="21" t="s">
        <v>317</v>
      </c>
      <c r="D393" s="39" t="s">
        <v>347</v>
      </c>
      <c r="E393" s="40">
        <v>16.378</v>
      </c>
      <c r="F393" s="24"/>
      <c r="G393" s="24"/>
      <c r="H393" s="3"/>
    </row>
    <row r="394" spans="2:8" s="4" customFormat="1" ht="51">
      <c r="B394" s="26">
        <v>316</v>
      </c>
      <c r="C394" s="21" t="s">
        <v>736</v>
      </c>
      <c r="D394" s="39" t="s">
        <v>347</v>
      </c>
      <c r="E394" s="40">
        <v>53.715</v>
      </c>
      <c r="F394" s="24"/>
      <c r="G394" s="24"/>
      <c r="H394" s="3"/>
    </row>
    <row r="395" spans="2:8" s="4" customFormat="1" ht="51">
      <c r="B395" s="26">
        <v>317</v>
      </c>
      <c r="C395" s="21" t="s">
        <v>737</v>
      </c>
      <c r="D395" s="39" t="s">
        <v>347</v>
      </c>
      <c r="E395" s="40">
        <v>11.545</v>
      </c>
      <c r="F395" s="24"/>
      <c r="G395" s="24"/>
      <c r="H395" s="3"/>
    </row>
    <row r="396" spans="2:8" s="4" customFormat="1" ht="12.75">
      <c r="B396" s="26">
        <v>318</v>
      </c>
      <c r="C396" s="21" t="s">
        <v>489</v>
      </c>
      <c r="D396" s="39" t="s">
        <v>347</v>
      </c>
      <c r="E396" s="40">
        <v>73.95</v>
      </c>
      <c r="F396" s="24"/>
      <c r="G396" s="24"/>
      <c r="H396" s="3"/>
    </row>
    <row r="397" spans="2:8" s="4" customFormat="1" ht="12.75">
      <c r="B397" s="26">
        <v>319</v>
      </c>
      <c r="C397" s="21" t="s">
        <v>664</v>
      </c>
      <c r="D397" s="39" t="s">
        <v>347</v>
      </c>
      <c r="E397" s="40">
        <v>8.788</v>
      </c>
      <c r="F397" s="24"/>
      <c r="G397" s="24"/>
      <c r="H397" s="3"/>
    </row>
    <row r="398" spans="2:8" s="4" customFormat="1" ht="29.25" customHeight="1">
      <c r="B398" s="84" t="s">
        <v>490</v>
      </c>
      <c r="C398" s="84"/>
      <c r="D398" s="84"/>
      <c r="E398" s="84"/>
      <c r="F398" s="84"/>
      <c r="G398" s="17"/>
      <c r="H398" s="2"/>
    </row>
    <row r="399" spans="2:8" s="4" customFormat="1" ht="18">
      <c r="B399" s="69" t="s">
        <v>494</v>
      </c>
      <c r="C399" s="93" t="s">
        <v>496</v>
      </c>
      <c r="D399" s="93"/>
      <c r="E399" s="93"/>
      <c r="F399" s="93"/>
      <c r="G399" s="93"/>
      <c r="H399" s="3"/>
    </row>
    <row r="400" spans="2:8" s="4" customFormat="1" ht="15">
      <c r="B400" s="64" t="s">
        <v>343</v>
      </c>
      <c r="C400" s="85" t="s">
        <v>671</v>
      </c>
      <c r="D400" s="85"/>
      <c r="E400" s="85"/>
      <c r="F400" s="85"/>
      <c r="G400" s="85"/>
      <c r="H400" s="3"/>
    </row>
    <row r="401" spans="2:8" s="4" customFormat="1" ht="25.5">
      <c r="B401" s="26">
        <v>320</v>
      </c>
      <c r="C401" s="21" t="s">
        <v>672</v>
      </c>
      <c r="D401" s="39" t="s">
        <v>412</v>
      </c>
      <c r="E401" s="39">
        <v>1</v>
      </c>
      <c r="F401" s="24"/>
      <c r="G401" s="24"/>
      <c r="H401" s="3"/>
    </row>
    <row r="402" spans="2:8" s="4" customFormat="1" ht="25.5">
      <c r="B402" s="26">
        <v>321</v>
      </c>
      <c r="C402" s="21" t="s">
        <v>10</v>
      </c>
      <c r="D402" s="39" t="s">
        <v>412</v>
      </c>
      <c r="E402" s="39">
        <v>2</v>
      </c>
      <c r="F402" s="24"/>
      <c r="G402" s="24"/>
      <c r="H402" s="3"/>
    </row>
    <row r="403" spans="2:8" s="4" customFormat="1" ht="24.75" customHeight="1">
      <c r="B403" s="84" t="s">
        <v>490</v>
      </c>
      <c r="C403" s="84"/>
      <c r="D403" s="84"/>
      <c r="E403" s="84"/>
      <c r="F403" s="84"/>
      <c r="G403" s="17"/>
      <c r="H403" s="3"/>
    </row>
    <row r="404" spans="2:8" s="4" customFormat="1" ht="15">
      <c r="B404" s="64" t="s">
        <v>360</v>
      </c>
      <c r="C404" s="85" t="s">
        <v>571</v>
      </c>
      <c r="D404" s="85"/>
      <c r="E404" s="85"/>
      <c r="F404" s="85"/>
      <c r="G404" s="85"/>
      <c r="H404" s="3"/>
    </row>
    <row r="405" spans="2:8" s="4" customFormat="1" ht="38.25">
      <c r="B405" s="26">
        <v>322</v>
      </c>
      <c r="C405" s="21" t="s">
        <v>576</v>
      </c>
      <c r="D405" s="39" t="s">
        <v>359</v>
      </c>
      <c r="E405" s="39">
        <v>1.5</v>
      </c>
      <c r="F405" s="24"/>
      <c r="G405" s="24"/>
      <c r="H405" s="3"/>
    </row>
    <row r="406" spans="2:8" s="4" customFormat="1" ht="63.75">
      <c r="B406" s="26">
        <v>323</v>
      </c>
      <c r="C406" s="21" t="s">
        <v>580</v>
      </c>
      <c r="D406" s="39" t="s">
        <v>359</v>
      </c>
      <c r="E406" s="39">
        <v>4.5</v>
      </c>
      <c r="F406" s="24"/>
      <c r="G406" s="24"/>
      <c r="H406" s="3"/>
    </row>
    <row r="407" spans="2:8" s="4" customFormat="1" ht="38.25">
      <c r="B407" s="26">
        <v>324</v>
      </c>
      <c r="C407" s="21" t="s">
        <v>666</v>
      </c>
      <c r="D407" s="39" t="s">
        <v>493</v>
      </c>
      <c r="E407" s="39">
        <v>1</v>
      </c>
      <c r="F407" s="24"/>
      <c r="G407" s="24"/>
      <c r="H407" s="3"/>
    </row>
    <row r="408" spans="2:8" s="4" customFormat="1" ht="25.5">
      <c r="B408" s="26">
        <v>325</v>
      </c>
      <c r="C408" s="21" t="s">
        <v>589</v>
      </c>
      <c r="D408" s="39" t="s">
        <v>412</v>
      </c>
      <c r="E408" s="39">
        <v>1</v>
      </c>
      <c r="F408" s="24"/>
      <c r="G408" s="24"/>
      <c r="H408" s="3"/>
    </row>
    <row r="409" spans="2:8" s="4" customFormat="1" ht="12.75">
      <c r="B409" s="26">
        <v>326</v>
      </c>
      <c r="C409" s="21" t="s">
        <v>592</v>
      </c>
      <c r="D409" s="39" t="s">
        <v>412</v>
      </c>
      <c r="E409" s="39">
        <v>1</v>
      </c>
      <c r="F409" s="24"/>
      <c r="G409" s="24"/>
      <c r="H409" s="3"/>
    </row>
    <row r="410" spans="2:8" s="4" customFormat="1" ht="25.5">
      <c r="B410" s="26">
        <v>327</v>
      </c>
      <c r="C410" s="21" t="s">
        <v>667</v>
      </c>
      <c r="D410" s="39" t="s">
        <v>412</v>
      </c>
      <c r="E410" s="39">
        <v>2</v>
      </c>
      <c r="F410" s="24"/>
      <c r="G410" s="24"/>
      <c r="H410" s="3"/>
    </row>
    <row r="411" spans="2:8" s="4" customFormat="1" ht="25.5">
      <c r="B411" s="26">
        <v>328</v>
      </c>
      <c r="C411" s="21" t="s">
        <v>596</v>
      </c>
      <c r="D411" s="39" t="s">
        <v>359</v>
      </c>
      <c r="E411" s="39">
        <v>5</v>
      </c>
      <c r="F411" s="24"/>
      <c r="G411" s="24"/>
      <c r="H411" s="3"/>
    </row>
    <row r="412" spans="2:8" s="4" customFormat="1" ht="12.75">
      <c r="B412" s="26">
        <v>329</v>
      </c>
      <c r="C412" s="21" t="s">
        <v>668</v>
      </c>
      <c r="D412" s="39" t="s">
        <v>493</v>
      </c>
      <c r="E412" s="39">
        <v>1</v>
      </c>
      <c r="F412" s="24"/>
      <c r="G412" s="24"/>
      <c r="H412" s="3"/>
    </row>
    <row r="413" spans="2:8" s="4" customFormat="1" ht="25.5">
      <c r="B413" s="26">
        <v>340</v>
      </c>
      <c r="C413" s="21" t="s">
        <v>597</v>
      </c>
      <c r="D413" s="39" t="s">
        <v>359</v>
      </c>
      <c r="E413" s="39">
        <v>6</v>
      </c>
      <c r="F413" s="24"/>
      <c r="G413" s="24"/>
      <c r="H413" s="3"/>
    </row>
    <row r="414" spans="2:8" s="4" customFormat="1" ht="25.5" customHeight="1">
      <c r="B414" s="84" t="s">
        <v>490</v>
      </c>
      <c r="C414" s="84"/>
      <c r="D414" s="84"/>
      <c r="E414" s="84"/>
      <c r="F414" s="84"/>
      <c r="G414" s="17"/>
      <c r="H414" s="2"/>
    </row>
    <row r="415" spans="2:8" s="4" customFormat="1" ht="15">
      <c r="B415" s="64" t="s">
        <v>368</v>
      </c>
      <c r="C415" s="85" t="s">
        <v>669</v>
      </c>
      <c r="D415" s="85"/>
      <c r="E415" s="85"/>
      <c r="F415" s="85"/>
      <c r="G415" s="85"/>
      <c r="H415" s="3"/>
    </row>
    <row r="416" spans="2:8" s="4" customFormat="1" ht="38.25">
      <c r="B416" s="26">
        <v>341</v>
      </c>
      <c r="C416" s="21" t="s">
        <v>604</v>
      </c>
      <c r="D416" s="39" t="s">
        <v>359</v>
      </c>
      <c r="E416" s="39">
        <v>5</v>
      </c>
      <c r="F416" s="24"/>
      <c r="G416" s="24"/>
      <c r="H416" s="3"/>
    </row>
    <row r="417" spans="2:8" s="4" customFormat="1" ht="38.25">
      <c r="B417" s="26">
        <v>342</v>
      </c>
      <c r="C417" s="21" t="s">
        <v>670</v>
      </c>
      <c r="D417" s="39" t="s">
        <v>359</v>
      </c>
      <c r="E417" s="39">
        <v>3.5</v>
      </c>
      <c r="F417" s="24"/>
      <c r="G417" s="24"/>
      <c r="H417" s="3"/>
    </row>
    <row r="418" spans="2:8" s="4" customFormat="1" ht="12.75">
      <c r="B418" s="26">
        <v>343</v>
      </c>
      <c r="C418" s="21" t="s">
        <v>606</v>
      </c>
      <c r="D418" s="39" t="s">
        <v>412</v>
      </c>
      <c r="E418" s="39">
        <v>1</v>
      </c>
      <c r="F418" s="24"/>
      <c r="G418" s="24"/>
      <c r="H418" s="3"/>
    </row>
    <row r="419" spans="2:8" s="4" customFormat="1" ht="38.25">
      <c r="B419" s="26">
        <v>344</v>
      </c>
      <c r="C419" s="21" t="s">
        <v>609</v>
      </c>
      <c r="D419" s="39" t="s">
        <v>412</v>
      </c>
      <c r="E419" s="39">
        <v>1</v>
      </c>
      <c r="F419" s="24"/>
      <c r="G419" s="24"/>
      <c r="H419" s="3"/>
    </row>
    <row r="420" spans="2:8" s="4" customFormat="1" ht="25.5">
      <c r="B420" s="26">
        <v>345</v>
      </c>
      <c r="C420" s="21" t="s">
        <v>610</v>
      </c>
      <c r="D420" s="39" t="s">
        <v>412</v>
      </c>
      <c r="E420" s="39">
        <v>1</v>
      </c>
      <c r="F420" s="24"/>
      <c r="G420" s="24"/>
      <c r="H420" s="3"/>
    </row>
    <row r="421" spans="2:8" s="4" customFormat="1" ht="24.75" customHeight="1">
      <c r="B421" s="84" t="s">
        <v>490</v>
      </c>
      <c r="C421" s="84"/>
      <c r="D421" s="84"/>
      <c r="E421" s="84"/>
      <c r="F421" s="84"/>
      <c r="G421" s="17"/>
      <c r="H421" s="2"/>
    </row>
    <row r="422" spans="2:7" s="4" customFormat="1" ht="33.75" customHeight="1">
      <c r="B422" s="92" t="s">
        <v>5</v>
      </c>
      <c r="C422" s="92"/>
      <c r="D422" s="92"/>
      <c r="E422" s="92"/>
      <c r="F422" s="92"/>
      <c r="G422" s="92"/>
    </row>
    <row r="423" spans="2:7" s="4" customFormat="1" ht="18">
      <c r="B423" s="79" t="s">
        <v>491</v>
      </c>
      <c r="C423" s="93" t="s">
        <v>495</v>
      </c>
      <c r="D423" s="93"/>
      <c r="E423" s="93"/>
      <c r="F423" s="93"/>
      <c r="G423" s="62"/>
    </row>
    <row r="424" spans="2:7" s="4" customFormat="1" ht="15">
      <c r="B424" s="66" t="s">
        <v>343</v>
      </c>
      <c r="C424" s="85" t="s">
        <v>361</v>
      </c>
      <c r="D424" s="85"/>
      <c r="E424" s="85"/>
      <c r="F424" s="85"/>
      <c r="G424" s="85"/>
    </row>
    <row r="425" spans="2:7" s="4" customFormat="1" ht="38.25">
      <c r="B425" s="17">
        <v>346</v>
      </c>
      <c r="C425" s="21" t="s">
        <v>658</v>
      </c>
      <c r="D425" s="17" t="s">
        <v>354</v>
      </c>
      <c r="E425" s="30">
        <v>33.75</v>
      </c>
      <c r="F425" s="17"/>
      <c r="G425" s="17"/>
    </row>
    <row r="426" spans="2:7" s="4" customFormat="1" ht="25.5">
      <c r="B426" s="17">
        <v>347</v>
      </c>
      <c r="C426" s="21" t="s">
        <v>363</v>
      </c>
      <c r="D426" s="17" t="s">
        <v>354</v>
      </c>
      <c r="E426" s="30">
        <v>0.54</v>
      </c>
      <c r="F426" s="17"/>
      <c r="G426" s="17"/>
    </row>
    <row r="427" spans="2:7" s="3" customFormat="1" ht="51">
      <c r="B427" s="17">
        <v>348</v>
      </c>
      <c r="C427" s="21" t="s">
        <v>0</v>
      </c>
      <c r="D427" s="17" t="s">
        <v>354</v>
      </c>
      <c r="E427" s="30">
        <v>4.32</v>
      </c>
      <c r="F427" s="17"/>
      <c r="G427" s="17"/>
    </row>
    <row r="428" spans="2:7" ht="27" customHeight="1">
      <c r="B428" s="84" t="s">
        <v>490</v>
      </c>
      <c r="C428" s="84"/>
      <c r="D428" s="84"/>
      <c r="E428" s="84"/>
      <c r="F428" s="84"/>
      <c r="G428" s="17"/>
    </row>
    <row r="429" spans="2:7" ht="15">
      <c r="B429" s="66" t="s">
        <v>360</v>
      </c>
      <c r="C429" s="85" t="s">
        <v>6</v>
      </c>
      <c r="D429" s="85"/>
      <c r="E429" s="85"/>
      <c r="F429" s="85"/>
      <c r="G429" s="85"/>
    </row>
    <row r="430" spans="2:7" ht="14.25">
      <c r="B430" s="17">
        <v>349</v>
      </c>
      <c r="C430" s="21" t="s">
        <v>7</v>
      </c>
      <c r="D430" s="17" t="s">
        <v>354</v>
      </c>
      <c r="E430" s="30">
        <v>0.045</v>
      </c>
      <c r="F430" s="17"/>
      <c r="G430" s="17"/>
    </row>
    <row r="431" spans="2:7" ht="25.5">
      <c r="B431" s="17">
        <v>350</v>
      </c>
      <c r="C431" s="21" t="s">
        <v>8</v>
      </c>
      <c r="D431" s="17" t="s">
        <v>9</v>
      </c>
      <c r="E431" s="30">
        <v>9.727</v>
      </c>
      <c r="F431" s="17"/>
      <c r="G431" s="17"/>
    </row>
    <row r="432" spans="2:7" ht="25.5">
      <c r="B432" s="17">
        <v>351</v>
      </c>
      <c r="C432" s="21" t="s">
        <v>719</v>
      </c>
      <c r="D432" s="17" t="s">
        <v>347</v>
      </c>
      <c r="E432" s="30">
        <v>200.54</v>
      </c>
      <c r="F432" s="17"/>
      <c r="G432" s="17"/>
    </row>
    <row r="433" spans="2:7" ht="28.5" customHeight="1">
      <c r="B433" s="84" t="s">
        <v>490</v>
      </c>
      <c r="C433" s="84"/>
      <c r="D433" s="84"/>
      <c r="E433" s="84"/>
      <c r="F433" s="84"/>
      <c r="G433" s="17"/>
    </row>
    <row r="434" spans="2:7" ht="38.25" customHeight="1">
      <c r="B434" s="92" t="s">
        <v>287</v>
      </c>
      <c r="C434" s="92"/>
      <c r="D434" s="92"/>
      <c r="E434" s="92"/>
      <c r="F434" s="92"/>
      <c r="G434" s="92"/>
    </row>
    <row r="435" spans="2:7" ht="18">
      <c r="B435" s="78" t="s">
        <v>491</v>
      </c>
      <c r="C435" s="90" t="s">
        <v>304</v>
      </c>
      <c r="D435" s="90"/>
      <c r="E435" s="90"/>
      <c r="F435" s="90"/>
      <c r="G435" s="57"/>
    </row>
    <row r="436" spans="2:7" ht="51">
      <c r="B436" s="33">
        <v>352</v>
      </c>
      <c r="C436" s="34" t="s">
        <v>720</v>
      </c>
      <c r="D436" s="33" t="s">
        <v>493</v>
      </c>
      <c r="E436" s="35">
        <v>1</v>
      </c>
      <c r="F436" s="33"/>
      <c r="G436" s="33"/>
    </row>
    <row r="437" spans="2:7" ht="23.25" customHeight="1">
      <c r="B437" s="84" t="s">
        <v>490</v>
      </c>
      <c r="C437" s="84"/>
      <c r="D437" s="84"/>
      <c r="E437" s="84"/>
      <c r="F437" s="84"/>
      <c r="G437" s="17"/>
    </row>
    <row r="438" spans="2:7" ht="18">
      <c r="B438" s="78" t="s">
        <v>494</v>
      </c>
      <c r="C438" s="90" t="s">
        <v>288</v>
      </c>
      <c r="D438" s="90"/>
      <c r="E438" s="90"/>
      <c r="F438" s="90"/>
      <c r="G438" s="57"/>
    </row>
    <row r="439" spans="2:7" ht="15">
      <c r="B439" s="58" t="s">
        <v>343</v>
      </c>
      <c r="C439" s="91" t="s">
        <v>361</v>
      </c>
      <c r="D439" s="91"/>
      <c r="E439" s="91"/>
      <c r="F439" s="91"/>
      <c r="G439" s="91"/>
    </row>
    <row r="440" spans="2:7" ht="38.25">
      <c r="B440" s="17">
        <v>353</v>
      </c>
      <c r="C440" s="21" t="s">
        <v>292</v>
      </c>
      <c r="D440" s="17" t="s">
        <v>354</v>
      </c>
      <c r="E440" s="30">
        <v>4.608</v>
      </c>
      <c r="F440" s="17"/>
      <c r="G440" s="17"/>
    </row>
    <row r="441" spans="2:7" ht="25.5">
      <c r="B441" s="17">
        <v>354</v>
      </c>
      <c r="C441" s="21" t="s">
        <v>363</v>
      </c>
      <c r="D441" s="17" t="s">
        <v>354</v>
      </c>
      <c r="E441" s="30">
        <v>0.108</v>
      </c>
      <c r="F441" s="17"/>
      <c r="G441" s="17"/>
    </row>
    <row r="442" spans="2:7" ht="51.75" customHeight="1">
      <c r="B442" s="17">
        <v>355</v>
      </c>
      <c r="C442" s="21" t="s">
        <v>313</v>
      </c>
      <c r="D442" s="17" t="s">
        <v>354</v>
      </c>
      <c r="E442" s="30">
        <v>0.54</v>
      </c>
      <c r="F442" s="17"/>
      <c r="G442" s="17"/>
    </row>
    <row r="443" spans="2:7" ht="27" customHeight="1">
      <c r="B443" s="84" t="s">
        <v>490</v>
      </c>
      <c r="C443" s="84"/>
      <c r="D443" s="84"/>
      <c r="E443" s="84"/>
      <c r="F443" s="84"/>
      <c r="G443" s="17"/>
    </row>
    <row r="444" spans="2:7" ht="15">
      <c r="B444" s="66" t="s">
        <v>360</v>
      </c>
      <c r="C444" s="85" t="s">
        <v>6</v>
      </c>
      <c r="D444" s="85"/>
      <c r="E444" s="85"/>
      <c r="F444" s="85"/>
      <c r="G444" s="85"/>
    </row>
    <row r="445" spans="2:7" ht="38.25">
      <c r="B445" s="17">
        <v>356</v>
      </c>
      <c r="C445" s="21" t="s">
        <v>289</v>
      </c>
      <c r="D445" s="17" t="s">
        <v>347</v>
      </c>
      <c r="E445" s="30">
        <v>24.073</v>
      </c>
      <c r="F445" s="17"/>
      <c r="G445" s="17"/>
    </row>
    <row r="446" spans="2:7" ht="25.5" customHeight="1">
      <c r="B446" s="84" t="s">
        <v>490</v>
      </c>
      <c r="C446" s="84"/>
      <c r="D446" s="84"/>
      <c r="E446" s="84"/>
      <c r="F446" s="84"/>
      <c r="G446" s="17"/>
    </row>
    <row r="447" spans="2:7" ht="15">
      <c r="B447" s="60" t="s">
        <v>368</v>
      </c>
      <c r="C447" s="85" t="s">
        <v>423</v>
      </c>
      <c r="D447" s="85"/>
      <c r="E447" s="85"/>
      <c r="F447" s="85"/>
      <c r="G447" s="85"/>
    </row>
    <row r="448" spans="2:7" ht="38.25">
      <c r="B448" s="26">
        <v>357</v>
      </c>
      <c r="C448" s="21" t="s">
        <v>290</v>
      </c>
      <c r="D448" s="39" t="s">
        <v>347</v>
      </c>
      <c r="E448" s="40">
        <v>9.614</v>
      </c>
      <c r="F448" s="24"/>
      <c r="G448" s="24"/>
    </row>
    <row r="449" spans="2:7" ht="25.5" customHeight="1">
      <c r="B449" s="84" t="s">
        <v>490</v>
      </c>
      <c r="C449" s="84"/>
      <c r="D449" s="84"/>
      <c r="E449" s="84"/>
      <c r="F449" s="84"/>
      <c r="G449" s="17"/>
    </row>
    <row r="450" spans="2:7" ht="18">
      <c r="B450" s="78" t="s">
        <v>299</v>
      </c>
      <c r="C450" s="90" t="s">
        <v>291</v>
      </c>
      <c r="D450" s="90"/>
      <c r="E450" s="90"/>
      <c r="F450" s="90"/>
      <c r="G450" s="57"/>
    </row>
    <row r="451" spans="2:7" ht="25.5">
      <c r="B451" s="26">
        <v>358</v>
      </c>
      <c r="C451" s="21" t="s">
        <v>293</v>
      </c>
      <c r="D451" s="39" t="s">
        <v>347</v>
      </c>
      <c r="E451" s="40">
        <v>355</v>
      </c>
      <c r="F451" s="24"/>
      <c r="G451" s="24"/>
    </row>
    <row r="452" spans="2:7" ht="25.5">
      <c r="B452" s="26">
        <v>359</v>
      </c>
      <c r="C452" s="21" t="s">
        <v>294</v>
      </c>
      <c r="D452" s="39" t="s">
        <v>347</v>
      </c>
      <c r="E452" s="40">
        <v>100</v>
      </c>
      <c r="F452" s="24"/>
      <c r="G452" s="24"/>
    </row>
    <row r="453" spans="2:7" ht="38.25">
      <c r="B453" s="41">
        <v>360</v>
      </c>
      <c r="C453" s="34" t="s">
        <v>726</v>
      </c>
      <c r="D453" s="42" t="s">
        <v>424</v>
      </c>
      <c r="E453" s="45">
        <v>346</v>
      </c>
      <c r="F453" s="44"/>
      <c r="G453" s="44"/>
    </row>
    <row r="454" spans="2:7" ht="38.25">
      <c r="B454" s="26">
        <v>361</v>
      </c>
      <c r="C454" s="21" t="s">
        <v>295</v>
      </c>
      <c r="D454" s="39" t="s">
        <v>347</v>
      </c>
      <c r="E454" s="40">
        <v>2430</v>
      </c>
      <c r="F454" s="24"/>
      <c r="G454" s="24"/>
    </row>
    <row r="455" spans="2:7" ht="38.25">
      <c r="B455" s="26">
        <v>362</v>
      </c>
      <c r="C455" s="21" t="s">
        <v>296</v>
      </c>
      <c r="D455" s="39" t="s">
        <v>347</v>
      </c>
      <c r="E455" s="40">
        <v>2594</v>
      </c>
      <c r="F455" s="24"/>
      <c r="G455" s="24"/>
    </row>
    <row r="456" spans="2:7" ht="14.25">
      <c r="B456" s="26">
        <v>363</v>
      </c>
      <c r="C456" s="21" t="s">
        <v>725</v>
      </c>
      <c r="D456" s="39" t="s">
        <v>347</v>
      </c>
      <c r="E456" s="40">
        <v>215</v>
      </c>
      <c r="F456" s="24"/>
      <c r="G456" s="24"/>
    </row>
    <row r="457" spans="2:7" ht="45" customHeight="1">
      <c r="B457" s="26">
        <v>364</v>
      </c>
      <c r="C457" s="31" t="s">
        <v>727</v>
      </c>
      <c r="D457" s="39" t="s">
        <v>424</v>
      </c>
      <c r="E457" s="40">
        <v>37</v>
      </c>
      <c r="F457" s="24"/>
      <c r="G457" s="24"/>
    </row>
    <row r="458" spans="2:7" ht="34.5" customHeight="1">
      <c r="B458" s="26">
        <v>365</v>
      </c>
      <c r="C458" s="31" t="s">
        <v>728</v>
      </c>
      <c r="D458" s="54" t="s">
        <v>359</v>
      </c>
      <c r="E458" s="63">
        <v>90</v>
      </c>
      <c r="F458" s="25"/>
      <c r="G458" s="25"/>
    </row>
    <row r="459" spans="2:7" ht="32.25" customHeight="1">
      <c r="B459" s="26">
        <v>366</v>
      </c>
      <c r="C459" s="21" t="s">
        <v>297</v>
      </c>
      <c r="D459" s="39" t="s">
        <v>359</v>
      </c>
      <c r="E459" s="40">
        <v>8.28</v>
      </c>
      <c r="F459" s="24"/>
      <c r="G459" s="24"/>
    </row>
    <row r="460" spans="2:7" ht="25.5">
      <c r="B460" s="26">
        <v>367</v>
      </c>
      <c r="C460" s="21" t="s">
        <v>298</v>
      </c>
      <c r="D460" s="39" t="s">
        <v>347</v>
      </c>
      <c r="E460" s="40">
        <v>108</v>
      </c>
      <c r="F460" s="24"/>
      <c r="G460" s="24"/>
    </row>
    <row r="461" spans="2:7" ht="24.75" customHeight="1">
      <c r="B461" s="84" t="s">
        <v>490</v>
      </c>
      <c r="C461" s="84"/>
      <c r="D461" s="84"/>
      <c r="E461" s="84"/>
      <c r="F461" s="84"/>
      <c r="G461" s="17"/>
    </row>
    <row r="462" spans="2:7" ht="21.75" customHeight="1">
      <c r="B462" s="78" t="s">
        <v>303</v>
      </c>
      <c r="C462" s="90" t="s">
        <v>300</v>
      </c>
      <c r="D462" s="90"/>
      <c r="E462" s="90"/>
      <c r="F462" s="90"/>
      <c r="G462" s="57"/>
    </row>
    <row r="463" spans="2:7" ht="90.75" customHeight="1">
      <c r="B463" s="41">
        <v>368</v>
      </c>
      <c r="C463" s="34" t="s">
        <v>741</v>
      </c>
      <c r="D463" s="42" t="s">
        <v>359</v>
      </c>
      <c r="E463" s="43">
        <v>4</v>
      </c>
      <c r="F463" s="44"/>
      <c r="G463" s="44"/>
    </row>
    <row r="464" spans="2:7" ht="70.5" customHeight="1">
      <c r="B464" s="41">
        <v>369</v>
      </c>
      <c r="C464" s="34" t="s">
        <v>314</v>
      </c>
      <c r="D464" s="42" t="s">
        <v>359</v>
      </c>
      <c r="E464" s="43">
        <v>10</v>
      </c>
      <c r="F464" s="44"/>
      <c r="G464" s="44"/>
    </row>
    <row r="465" spans="2:7" ht="56.25" customHeight="1">
      <c r="B465" s="61">
        <v>370</v>
      </c>
      <c r="C465" s="21" t="s">
        <v>315</v>
      </c>
      <c r="D465" s="39" t="s">
        <v>347</v>
      </c>
      <c r="E465" s="40">
        <v>24</v>
      </c>
      <c r="F465" s="24"/>
      <c r="G465" s="24"/>
    </row>
    <row r="466" spans="2:7" ht="57" customHeight="1">
      <c r="B466" s="61">
        <v>371</v>
      </c>
      <c r="C466" s="21" t="s">
        <v>316</v>
      </c>
      <c r="D466" s="39" t="s">
        <v>412</v>
      </c>
      <c r="E466" s="40">
        <v>2.4</v>
      </c>
      <c r="F466" s="24"/>
      <c r="G466" s="24"/>
    </row>
    <row r="467" spans="2:7" ht="15.75" customHeight="1">
      <c r="B467" s="61">
        <v>372</v>
      </c>
      <c r="C467" s="21" t="s">
        <v>301</v>
      </c>
      <c r="D467" s="39" t="s">
        <v>424</v>
      </c>
      <c r="E467" s="40">
        <v>12</v>
      </c>
      <c r="F467" s="24"/>
      <c r="G467" s="24"/>
    </row>
    <row r="468" spans="2:7" ht="21" customHeight="1">
      <c r="B468" s="61">
        <v>373</v>
      </c>
      <c r="C468" s="21" t="s">
        <v>302</v>
      </c>
      <c r="D468" s="39" t="s">
        <v>493</v>
      </c>
      <c r="E468" s="40">
        <v>1</v>
      </c>
      <c r="F468" s="24"/>
      <c r="G468" s="24"/>
    </row>
    <row r="469" spans="2:7" ht="22.5" customHeight="1">
      <c r="B469" s="84" t="s">
        <v>490</v>
      </c>
      <c r="C469" s="84"/>
      <c r="D469" s="84"/>
      <c r="E469" s="84"/>
      <c r="F469" s="84"/>
      <c r="G469" s="17"/>
    </row>
    <row r="470" spans="2:7" ht="20.25" customHeight="1">
      <c r="B470" s="51" t="s">
        <v>305</v>
      </c>
      <c r="C470" s="90" t="s">
        <v>306</v>
      </c>
      <c r="D470" s="90"/>
      <c r="E470" s="90"/>
      <c r="F470" s="90"/>
      <c r="G470" s="90"/>
    </row>
    <row r="471" spans="2:7" ht="69.75" customHeight="1">
      <c r="B471" s="26">
        <v>374</v>
      </c>
      <c r="C471" s="21" t="s">
        <v>740</v>
      </c>
      <c r="D471" s="39" t="s">
        <v>493</v>
      </c>
      <c r="E471" s="39">
        <v>1</v>
      </c>
      <c r="F471" s="24"/>
      <c r="G471" s="24"/>
    </row>
    <row r="472" spans="2:7" ht="23.25" customHeight="1">
      <c r="B472" s="84" t="s">
        <v>490</v>
      </c>
      <c r="C472" s="84"/>
      <c r="D472" s="84"/>
      <c r="E472" s="84"/>
      <c r="F472" s="84"/>
      <c r="G472" s="17"/>
    </row>
    <row r="473" spans="2:7" ht="30" customHeight="1">
      <c r="B473" s="51" t="s">
        <v>307</v>
      </c>
      <c r="C473" s="90" t="s">
        <v>308</v>
      </c>
      <c r="D473" s="90"/>
      <c r="E473" s="90"/>
      <c r="F473" s="90"/>
      <c r="G473" s="90"/>
    </row>
    <row r="474" spans="2:7" ht="43.5" customHeight="1">
      <c r="B474" s="41">
        <v>375</v>
      </c>
      <c r="C474" s="34" t="s">
        <v>729</v>
      </c>
      <c r="D474" s="42" t="s">
        <v>359</v>
      </c>
      <c r="E474" s="43">
        <v>122.9</v>
      </c>
      <c r="F474" s="44"/>
      <c r="G474" s="44"/>
    </row>
    <row r="475" spans="2:7" ht="38.25">
      <c r="B475" s="41">
        <v>376</v>
      </c>
      <c r="C475" s="34" t="s">
        <v>738</v>
      </c>
      <c r="D475" s="42" t="s">
        <v>359</v>
      </c>
      <c r="E475" s="43">
        <v>69.76</v>
      </c>
      <c r="F475" s="44"/>
      <c r="G475" s="44"/>
    </row>
    <row r="476" spans="2:7" ht="71.25" customHeight="1">
      <c r="B476" s="41">
        <v>377</v>
      </c>
      <c r="C476" s="34" t="s">
        <v>739</v>
      </c>
      <c r="D476" s="42" t="s">
        <v>359</v>
      </c>
      <c r="E476" s="43">
        <v>192.66</v>
      </c>
      <c r="F476" s="44"/>
      <c r="G476" s="44"/>
    </row>
    <row r="477" spans="2:7" ht="38.25">
      <c r="B477" s="41">
        <v>378</v>
      </c>
      <c r="C477" s="34" t="s">
        <v>742</v>
      </c>
      <c r="D477" s="42" t="s">
        <v>359</v>
      </c>
      <c r="E477" s="43">
        <v>160.79</v>
      </c>
      <c r="F477" s="44"/>
      <c r="G477" s="44"/>
    </row>
    <row r="478" spans="2:7" ht="51">
      <c r="B478" s="41">
        <v>379</v>
      </c>
      <c r="C478" s="34" t="s">
        <v>743</v>
      </c>
      <c r="D478" s="42" t="s">
        <v>359</v>
      </c>
      <c r="E478" s="43">
        <v>156.38</v>
      </c>
      <c r="F478" s="44"/>
      <c r="G478" s="44"/>
    </row>
    <row r="479" spans="2:7" ht="51">
      <c r="B479" s="41">
        <v>380</v>
      </c>
      <c r="C479" s="34" t="s">
        <v>744</v>
      </c>
      <c r="D479" s="42" t="s">
        <v>359</v>
      </c>
      <c r="E479" s="43">
        <v>190.446</v>
      </c>
      <c r="F479" s="44"/>
      <c r="G479" s="44"/>
    </row>
    <row r="480" spans="2:7" ht="51">
      <c r="B480" s="41">
        <v>381</v>
      </c>
      <c r="C480" s="34" t="s">
        <v>1</v>
      </c>
      <c r="D480" s="42" t="s">
        <v>347</v>
      </c>
      <c r="E480" s="43">
        <v>759.999</v>
      </c>
      <c r="F480" s="44"/>
      <c r="G480" s="44"/>
    </row>
    <row r="481" spans="2:7" ht="31.5" customHeight="1">
      <c r="B481" s="89" t="s">
        <v>490</v>
      </c>
      <c r="C481" s="89"/>
      <c r="D481" s="89"/>
      <c r="E481" s="89"/>
      <c r="F481" s="89"/>
      <c r="G481" s="33"/>
    </row>
    <row r="482" spans="2:7" ht="56.25" customHeight="1">
      <c r="B482" s="86" t="s">
        <v>78</v>
      </c>
      <c r="C482" s="86"/>
      <c r="D482" s="86"/>
      <c r="E482" s="86"/>
      <c r="F482" s="86"/>
      <c r="G482" s="86"/>
    </row>
    <row r="483" spans="2:7" ht="15">
      <c r="B483" s="64" t="s">
        <v>343</v>
      </c>
      <c r="C483" s="85" t="s">
        <v>335</v>
      </c>
      <c r="D483" s="85"/>
      <c r="E483" s="85"/>
      <c r="F483" s="85"/>
      <c r="G483" s="85"/>
    </row>
    <row r="484" spans="2:7" ht="38.25">
      <c r="B484" s="26">
        <v>382</v>
      </c>
      <c r="C484" s="21" t="s">
        <v>309</v>
      </c>
      <c r="D484" s="39" t="s">
        <v>359</v>
      </c>
      <c r="E484" s="40">
        <v>2.5</v>
      </c>
      <c r="F484" s="24"/>
      <c r="G484" s="24"/>
    </row>
    <row r="485" spans="2:7" ht="38.25">
      <c r="B485" s="26">
        <v>383</v>
      </c>
      <c r="C485" s="21" t="s">
        <v>310</v>
      </c>
      <c r="D485" s="39" t="s">
        <v>493</v>
      </c>
      <c r="E485" s="40">
        <v>1</v>
      </c>
      <c r="F485" s="24"/>
      <c r="G485" s="24"/>
    </row>
    <row r="486" spans="2:7" ht="24" customHeight="1">
      <c r="B486" s="84" t="s">
        <v>490</v>
      </c>
      <c r="C486" s="84"/>
      <c r="D486" s="84"/>
      <c r="E486" s="84"/>
      <c r="F486" s="84"/>
      <c r="G486" s="17"/>
    </row>
    <row r="487" spans="2:7" ht="15">
      <c r="B487" s="64" t="s">
        <v>360</v>
      </c>
      <c r="C487" s="85" t="s">
        <v>311</v>
      </c>
      <c r="D487" s="85"/>
      <c r="E487" s="85"/>
      <c r="F487" s="85"/>
      <c r="G487" s="85"/>
    </row>
    <row r="488" spans="2:7" ht="120" customHeight="1">
      <c r="B488" s="61">
        <v>384</v>
      </c>
      <c r="C488" s="31" t="s">
        <v>542</v>
      </c>
      <c r="D488" s="54" t="s">
        <v>424</v>
      </c>
      <c r="E488" s="63">
        <v>50.76</v>
      </c>
      <c r="F488" s="25"/>
      <c r="G488" s="25"/>
    </row>
    <row r="489" spans="2:7" ht="102">
      <c r="B489" s="61">
        <v>385</v>
      </c>
      <c r="C489" s="31" t="s">
        <v>543</v>
      </c>
      <c r="D489" s="54" t="s">
        <v>424</v>
      </c>
      <c r="E489" s="63">
        <v>15.99</v>
      </c>
      <c r="F489" s="25"/>
      <c r="G489" s="25"/>
    </row>
    <row r="490" spans="2:7" ht="27" customHeight="1">
      <c r="B490" s="84" t="s">
        <v>490</v>
      </c>
      <c r="C490" s="84"/>
      <c r="D490" s="84"/>
      <c r="E490" s="84"/>
      <c r="F490" s="84"/>
      <c r="G490" s="17"/>
    </row>
    <row r="491" spans="2:7" ht="15">
      <c r="B491" s="64" t="s">
        <v>368</v>
      </c>
      <c r="C491" s="85" t="s">
        <v>312</v>
      </c>
      <c r="D491" s="85"/>
      <c r="E491" s="85"/>
      <c r="F491" s="85"/>
      <c r="G491" s="85"/>
    </row>
    <row r="492" spans="2:7" ht="76.5">
      <c r="B492" s="61">
        <v>386</v>
      </c>
      <c r="C492" s="31" t="s">
        <v>544</v>
      </c>
      <c r="D492" s="54" t="s">
        <v>359</v>
      </c>
      <c r="E492" s="63">
        <v>29.18</v>
      </c>
      <c r="F492" s="25"/>
      <c r="G492" s="25"/>
    </row>
    <row r="493" spans="2:7" ht="76.5">
      <c r="B493" s="61">
        <v>387</v>
      </c>
      <c r="C493" s="31" t="s">
        <v>545</v>
      </c>
      <c r="D493" s="54" t="s">
        <v>359</v>
      </c>
      <c r="E493" s="63">
        <v>124.84</v>
      </c>
      <c r="F493" s="25"/>
      <c r="G493" s="25"/>
    </row>
    <row r="494" spans="2:7" ht="76.5">
      <c r="B494" s="61">
        <v>388</v>
      </c>
      <c r="C494" s="31" t="s">
        <v>546</v>
      </c>
      <c r="D494" s="54" t="s">
        <v>359</v>
      </c>
      <c r="E494" s="63">
        <f>321.9+36</f>
        <v>357.9</v>
      </c>
      <c r="F494" s="25"/>
      <c r="G494" s="25"/>
    </row>
    <row r="495" spans="2:7" ht="40.5" customHeight="1">
      <c r="B495" s="61">
        <v>389</v>
      </c>
      <c r="C495" s="21" t="s">
        <v>2</v>
      </c>
      <c r="D495" s="39" t="s">
        <v>412</v>
      </c>
      <c r="E495" s="40">
        <v>5</v>
      </c>
      <c r="F495" s="24"/>
      <c r="G495" s="24"/>
    </row>
    <row r="496" spans="2:7" ht="38.25">
      <c r="B496" s="61">
        <v>390</v>
      </c>
      <c r="C496" s="21" t="s">
        <v>3</v>
      </c>
      <c r="D496" s="39" t="s">
        <v>412</v>
      </c>
      <c r="E496" s="40">
        <v>18</v>
      </c>
      <c r="F496" s="24"/>
      <c r="G496" s="24"/>
    </row>
    <row r="497" spans="2:7" ht="38.25">
      <c r="B497" s="61">
        <v>391</v>
      </c>
      <c r="C497" s="21" t="s">
        <v>4</v>
      </c>
      <c r="D497" s="39" t="s">
        <v>412</v>
      </c>
      <c r="E497" s="40">
        <v>16</v>
      </c>
      <c r="F497" s="24"/>
      <c r="G497" s="24"/>
    </row>
    <row r="498" spans="2:7" ht="14.25">
      <c r="B498" s="61"/>
      <c r="C498" s="21"/>
      <c r="D498" s="39"/>
      <c r="E498" s="40"/>
      <c r="F498" s="24"/>
      <c r="G498" s="24"/>
    </row>
    <row r="499" spans="2:7" ht="29.25" customHeight="1">
      <c r="B499" s="84" t="s">
        <v>490</v>
      </c>
      <c r="C499" s="84"/>
      <c r="D499" s="84"/>
      <c r="E499" s="84"/>
      <c r="F499" s="84"/>
      <c r="G499" s="17"/>
    </row>
    <row r="500" spans="2:7" ht="17.25" customHeight="1">
      <c r="B500" s="64" t="s">
        <v>380</v>
      </c>
      <c r="C500" s="85" t="s">
        <v>79</v>
      </c>
      <c r="D500" s="85"/>
      <c r="E500" s="85"/>
      <c r="F500" s="85"/>
      <c r="G500" s="85"/>
    </row>
    <row r="501" spans="2:7" ht="72.75" customHeight="1">
      <c r="B501" s="26">
        <v>392</v>
      </c>
      <c r="C501" s="53" t="s">
        <v>218</v>
      </c>
      <c r="D501" s="54" t="s">
        <v>356</v>
      </c>
      <c r="E501" s="70">
        <v>1.45</v>
      </c>
      <c r="F501" s="24"/>
      <c r="G501" s="24"/>
    </row>
    <row r="502" spans="2:7" ht="51">
      <c r="B502" s="26">
        <v>393</v>
      </c>
      <c r="C502" s="55" t="s">
        <v>721</v>
      </c>
      <c r="D502" s="54" t="s">
        <v>493</v>
      </c>
      <c r="E502" s="71">
        <v>9</v>
      </c>
      <c r="F502" s="24"/>
      <c r="G502" s="24"/>
    </row>
    <row r="503" spans="2:7" ht="38.25">
      <c r="B503" s="26">
        <v>394</v>
      </c>
      <c r="C503" s="55" t="s">
        <v>722</v>
      </c>
      <c r="D503" s="54" t="s">
        <v>493</v>
      </c>
      <c r="E503" s="70">
        <v>69</v>
      </c>
      <c r="F503" s="24"/>
      <c r="G503" s="24"/>
    </row>
    <row r="504" spans="2:7" ht="51">
      <c r="B504" s="26">
        <v>395</v>
      </c>
      <c r="C504" s="55" t="s">
        <v>723</v>
      </c>
      <c r="D504" s="56" t="s">
        <v>356</v>
      </c>
      <c r="E504" s="70">
        <v>1.42</v>
      </c>
      <c r="F504" s="24"/>
      <c r="G504" s="24"/>
    </row>
    <row r="505" spans="2:7" ht="51">
      <c r="B505" s="26">
        <v>396</v>
      </c>
      <c r="C505" s="55" t="s">
        <v>214</v>
      </c>
      <c r="D505" s="54" t="s">
        <v>116</v>
      </c>
      <c r="E505" s="71">
        <v>9</v>
      </c>
      <c r="F505" s="24"/>
      <c r="G505" s="24"/>
    </row>
    <row r="506" spans="2:7" ht="38.25">
      <c r="B506" s="26">
        <v>397</v>
      </c>
      <c r="C506" s="55" t="s">
        <v>215</v>
      </c>
      <c r="D506" s="54" t="s">
        <v>424</v>
      </c>
      <c r="E506" s="70">
        <v>10</v>
      </c>
      <c r="F506" s="24"/>
      <c r="G506" s="24"/>
    </row>
    <row r="507" spans="2:7" ht="25.5">
      <c r="B507" s="26">
        <v>398</v>
      </c>
      <c r="C507" s="55" t="s">
        <v>216</v>
      </c>
      <c r="D507" s="54" t="s">
        <v>116</v>
      </c>
      <c r="E507" s="70">
        <v>2</v>
      </c>
      <c r="F507" s="24"/>
      <c r="G507" s="24"/>
    </row>
    <row r="508" spans="2:7" ht="51">
      <c r="B508" s="26">
        <v>399</v>
      </c>
      <c r="C508" s="55" t="s">
        <v>217</v>
      </c>
      <c r="D508" s="54" t="s">
        <v>493</v>
      </c>
      <c r="E508" s="71">
        <v>1</v>
      </c>
      <c r="F508" s="24"/>
      <c r="G508" s="24"/>
    </row>
    <row r="509" spans="2:7" ht="38.25">
      <c r="B509" s="26">
        <v>400</v>
      </c>
      <c r="C509" s="55" t="s">
        <v>724</v>
      </c>
      <c r="D509" s="39" t="s">
        <v>493</v>
      </c>
      <c r="E509" s="71">
        <v>1</v>
      </c>
      <c r="F509" s="24"/>
      <c r="G509" s="24"/>
    </row>
    <row r="510" spans="2:7" ht="25.5" customHeight="1">
      <c r="B510" s="82" t="s">
        <v>490</v>
      </c>
      <c r="C510" s="82"/>
      <c r="D510" s="82"/>
      <c r="E510" s="82"/>
      <c r="F510" s="82"/>
      <c r="G510" s="11"/>
    </row>
    <row r="511" spans="2:7" ht="27" customHeight="1">
      <c r="B511" s="86" t="s">
        <v>114</v>
      </c>
      <c r="C511" s="87"/>
      <c r="D511" s="87"/>
      <c r="E511" s="87"/>
      <c r="F511" s="87"/>
      <c r="G511" s="87"/>
    </row>
    <row r="512" spans="2:7" ht="15">
      <c r="B512" s="66" t="s">
        <v>343</v>
      </c>
      <c r="C512" s="85" t="s">
        <v>342</v>
      </c>
      <c r="D512" s="85"/>
      <c r="E512" s="85"/>
      <c r="F512" s="85"/>
      <c r="G512" s="85"/>
    </row>
    <row r="513" spans="2:7" ht="14.25">
      <c r="B513" s="15">
        <v>401</v>
      </c>
      <c r="C513" s="16" t="s">
        <v>115</v>
      </c>
      <c r="D513" s="15" t="s">
        <v>116</v>
      </c>
      <c r="E513" s="72" t="s">
        <v>117</v>
      </c>
      <c r="F513" s="17"/>
      <c r="G513" s="17"/>
    </row>
    <row r="514" spans="2:7" ht="25.5">
      <c r="B514" s="15">
        <v>402</v>
      </c>
      <c r="C514" s="16" t="s">
        <v>118</v>
      </c>
      <c r="D514" s="15" t="s">
        <v>119</v>
      </c>
      <c r="E514" s="72">
        <v>180</v>
      </c>
      <c r="F514" s="17"/>
      <c r="G514" s="17"/>
    </row>
    <row r="515" spans="2:7" ht="14.25">
      <c r="B515" s="15">
        <v>403</v>
      </c>
      <c r="C515" s="16" t="s">
        <v>120</v>
      </c>
      <c r="D515" s="15" t="s">
        <v>424</v>
      </c>
      <c r="E515" s="72">
        <v>1230</v>
      </c>
      <c r="F515" s="18"/>
      <c r="G515" s="18"/>
    </row>
    <row r="516" spans="2:7" ht="14.25">
      <c r="B516" s="15">
        <v>404</v>
      </c>
      <c r="C516" s="16" t="s">
        <v>121</v>
      </c>
      <c r="D516" s="15" t="s">
        <v>424</v>
      </c>
      <c r="E516" s="72">
        <v>110</v>
      </c>
      <c r="F516" s="18"/>
      <c r="G516" s="18"/>
    </row>
    <row r="517" spans="2:7" ht="14.25">
      <c r="B517" s="15">
        <v>405</v>
      </c>
      <c r="C517" s="16" t="s">
        <v>122</v>
      </c>
      <c r="D517" s="15" t="s">
        <v>424</v>
      </c>
      <c r="E517" s="72">
        <v>40</v>
      </c>
      <c r="F517" s="17"/>
      <c r="G517" s="17"/>
    </row>
    <row r="518" spans="2:7" ht="14.25">
      <c r="B518" s="15">
        <v>406</v>
      </c>
      <c r="C518" s="16" t="s">
        <v>123</v>
      </c>
      <c r="D518" s="15" t="s">
        <v>424</v>
      </c>
      <c r="E518" s="72">
        <v>2350</v>
      </c>
      <c r="F518" s="17"/>
      <c r="G518" s="17"/>
    </row>
    <row r="519" spans="2:7" ht="14.25">
      <c r="B519" s="15">
        <v>407</v>
      </c>
      <c r="C519" s="16" t="s">
        <v>124</v>
      </c>
      <c r="D519" s="15" t="s">
        <v>116</v>
      </c>
      <c r="E519" s="72">
        <v>73</v>
      </c>
      <c r="F519" s="17"/>
      <c r="G519" s="17"/>
    </row>
    <row r="520" spans="2:7" ht="14.25">
      <c r="B520" s="15">
        <v>408</v>
      </c>
      <c r="C520" s="16" t="s">
        <v>125</v>
      </c>
      <c r="D520" s="15" t="s">
        <v>116</v>
      </c>
      <c r="E520" s="72">
        <v>141</v>
      </c>
      <c r="F520" s="17"/>
      <c r="G520" s="17"/>
    </row>
    <row r="521" spans="2:7" ht="14.25">
      <c r="B521" s="15">
        <v>409</v>
      </c>
      <c r="C521" s="16" t="s">
        <v>126</v>
      </c>
      <c r="D521" s="15" t="s">
        <v>116</v>
      </c>
      <c r="E521" s="72">
        <v>240</v>
      </c>
      <c r="F521" s="18"/>
      <c r="G521" s="18"/>
    </row>
    <row r="522" spans="2:7" ht="14.25">
      <c r="B522" s="15">
        <v>410</v>
      </c>
      <c r="C522" s="16" t="s">
        <v>127</v>
      </c>
      <c r="D522" s="15" t="s">
        <v>116</v>
      </c>
      <c r="E522" s="72">
        <v>6</v>
      </c>
      <c r="F522" s="17"/>
      <c r="G522" s="17"/>
    </row>
    <row r="523" spans="2:7" ht="14.25">
      <c r="B523" s="15">
        <v>411</v>
      </c>
      <c r="C523" s="16" t="s">
        <v>128</v>
      </c>
      <c r="D523" s="15" t="s">
        <v>116</v>
      </c>
      <c r="E523" s="72">
        <v>10</v>
      </c>
      <c r="F523" s="17"/>
      <c r="G523" s="17"/>
    </row>
    <row r="524" spans="2:7" ht="14.25">
      <c r="B524" s="15">
        <v>412</v>
      </c>
      <c r="C524" s="16" t="s">
        <v>129</v>
      </c>
      <c r="D524" s="15" t="s">
        <v>116</v>
      </c>
      <c r="E524" s="72">
        <v>3</v>
      </c>
      <c r="F524" s="17"/>
      <c r="G524" s="17"/>
    </row>
    <row r="525" spans="2:7" ht="14.25">
      <c r="B525" s="15">
        <v>413</v>
      </c>
      <c r="C525" s="16" t="s">
        <v>130</v>
      </c>
      <c r="D525" s="15" t="s">
        <v>412</v>
      </c>
      <c r="E525" s="72">
        <v>3</v>
      </c>
      <c r="F525" s="17"/>
      <c r="G525" s="17"/>
    </row>
    <row r="526" spans="2:7" ht="14.25">
      <c r="B526" s="15">
        <v>414</v>
      </c>
      <c r="C526" s="16" t="s">
        <v>131</v>
      </c>
      <c r="D526" s="15" t="s">
        <v>116</v>
      </c>
      <c r="E526" s="72">
        <v>3</v>
      </c>
      <c r="F526" s="17"/>
      <c r="G526" s="17"/>
    </row>
    <row r="527" spans="2:7" ht="20.25" customHeight="1">
      <c r="B527" s="88" t="s">
        <v>490</v>
      </c>
      <c r="C527" s="88"/>
      <c r="D527" s="88"/>
      <c r="E527" s="88"/>
      <c r="F527" s="88"/>
      <c r="G527" s="17"/>
    </row>
    <row r="528" spans="2:7" ht="14.25">
      <c r="B528" s="19" t="s">
        <v>360</v>
      </c>
      <c r="C528" s="81" t="s">
        <v>132</v>
      </c>
      <c r="D528" s="81"/>
      <c r="E528" s="81"/>
      <c r="F528" s="81"/>
      <c r="G528" s="81"/>
    </row>
    <row r="529" spans="2:7" ht="24.75" customHeight="1">
      <c r="B529" s="19" t="s">
        <v>491</v>
      </c>
      <c r="C529" s="67" t="s">
        <v>341</v>
      </c>
      <c r="D529" s="67"/>
      <c r="E529" s="68"/>
      <c r="F529" s="67"/>
      <c r="G529" s="67"/>
    </row>
    <row r="530" spans="2:7" ht="14.25">
      <c r="B530" s="17">
        <v>415</v>
      </c>
      <c r="C530" s="20" t="s">
        <v>133</v>
      </c>
      <c r="D530" s="17" t="s">
        <v>412</v>
      </c>
      <c r="E530" s="74">
        <v>233</v>
      </c>
      <c r="F530" s="17"/>
      <c r="G530" s="17"/>
    </row>
    <row r="531" spans="2:7" ht="14.25">
      <c r="B531" s="17">
        <v>416</v>
      </c>
      <c r="C531" s="21" t="s">
        <v>134</v>
      </c>
      <c r="D531" s="17" t="s">
        <v>412</v>
      </c>
      <c r="E531" s="74">
        <v>385</v>
      </c>
      <c r="F531" s="17"/>
      <c r="G531" s="17"/>
    </row>
    <row r="532" spans="2:7" ht="14.25">
      <c r="B532" s="17">
        <v>417</v>
      </c>
      <c r="C532" s="22" t="s">
        <v>135</v>
      </c>
      <c r="D532" s="15" t="s">
        <v>424</v>
      </c>
      <c r="E532" s="72">
        <v>4071</v>
      </c>
      <c r="F532" s="17"/>
      <c r="G532" s="17"/>
    </row>
    <row r="533" spans="2:7" ht="25.5">
      <c r="B533" s="17">
        <v>418</v>
      </c>
      <c r="C533" s="22" t="s">
        <v>136</v>
      </c>
      <c r="D533" s="15" t="s">
        <v>116</v>
      </c>
      <c r="E533" s="72">
        <v>776</v>
      </c>
      <c r="F533" s="17"/>
      <c r="G533" s="17"/>
    </row>
    <row r="534" spans="2:7" ht="14.25">
      <c r="B534" s="18">
        <v>419</v>
      </c>
      <c r="C534" s="22" t="s">
        <v>137</v>
      </c>
      <c r="D534" s="15" t="s">
        <v>116</v>
      </c>
      <c r="E534" s="72">
        <v>474</v>
      </c>
      <c r="F534" s="18"/>
      <c r="G534" s="18"/>
    </row>
    <row r="535" spans="2:7" ht="25.5">
      <c r="B535" s="17">
        <v>420</v>
      </c>
      <c r="C535" s="22" t="s">
        <v>138</v>
      </c>
      <c r="D535" s="15" t="s">
        <v>116</v>
      </c>
      <c r="E535" s="72">
        <v>384</v>
      </c>
      <c r="F535" s="17"/>
      <c r="G535" s="17"/>
    </row>
    <row r="536" spans="2:7" ht="14.25">
      <c r="B536" s="17">
        <v>421</v>
      </c>
      <c r="C536" s="22" t="s">
        <v>139</v>
      </c>
      <c r="D536" s="15" t="s">
        <v>424</v>
      </c>
      <c r="E536" s="72">
        <v>2088</v>
      </c>
      <c r="F536" s="17"/>
      <c r="G536" s="17"/>
    </row>
    <row r="537" spans="2:7" ht="14.25">
      <c r="B537" s="17">
        <v>422</v>
      </c>
      <c r="C537" s="22" t="s">
        <v>140</v>
      </c>
      <c r="D537" s="15" t="s">
        <v>116</v>
      </c>
      <c r="E537" s="72">
        <v>527</v>
      </c>
      <c r="F537" s="17"/>
      <c r="G537" s="17"/>
    </row>
    <row r="538" spans="2:7" ht="14.25">
      <c r="B538" s="17">
        <v>423</v>
      </c>
      <c r="C538" s="22" t="s">
        <v>141</v>
      </c>
      <c r="D538" s="15" t="s">
        <v>116</v>
      </c>
      <c r="E538" s="72">
        <v>1</v>
      </c>
      <c r="F538" s="17"/>
      <c r="G538" s="17"/>
    </row>
    <row r="539" spans="2:7" ht="14.25">
      <c r="B539" s="17">
        <v>424</v>
      </c>
      <c r="C539" s="22" t="s">
        <v>142</v>
      </c>
      <c r="D539" s="15" t="s">
        <v>424</v>
      </c>
      <c r="E539" s="72">
        <v>51</v>
      </c>
      <c r="F539" s="17"/>
      <c r="G539" s="17"/>
    </row>
    <row r="540" spans="2:7" ht="14.25">
      <c r="B540" s="17">
        <v>425</v>
      </c>
      <c r="C540" s="22" t="s">
        <v>143</v>
      </c>
      <c r="D540" s="15" t="s">
        <v>424</v>
      </c>
      <c r="E540" s="72">
        <v>350</v>
      </c>
      <c r="F540" s="17"/>
      <c r="G540" s="17"/>
    </row>
    <row r="541" spans="2:7" ht="14.25">
      <c r="B541" s="18">
        <v>426</v>
      </c>
      <c r="C541" s="22" t="s">
        <v>144</v>
      </c>
      <c r="D541" s="15" t="s">
        <v>424</v>
      </c>
      <c r="E541" s="72">
        <v>40</v>
      </c>
      <c r="F541" s="18"/>
      <c r="G541" s="18"/>
    </row>
    <row r="542" spans="2:7" ht="25.5">
      <c r="B542" s="17">
        <v>427</v>
      </c>
      <c r="C542" s="22" t="s">
        <v>145</v>
      </c>
      <c r="D542" s="15" t="s">
        <v>424</v>
      </c>
      <c r="E542" s="72">
        <v>1040</v>
      </c>
      <c r="F542" s="17"/>
      <c r="G542" s="17"/>
    </row>
    <row r="543" spans="2:7" ht="14.25">
      <c r="B543" s="17">
        <v>428</v>
      </c>
      <c r="C543" s="22" t="s">
        <v>146</v>
      </c>
      <c r="D543" s="15" t="s">
        <v>116</v>
      </c>
      <c r="E543" s="72">
        <v>285</v>
      </c>
      <c r="F543" s="17"/>
      <c r="G543" s="17"/>
    </row>
    <row r="544" spans="2:7" ht="14.25">
      <c r="B544" s="17">
        <v>429</v>
      </c>
      <c r="C544" s="22" t="s">
        <v>147</v>
      </c>
      <c r="D544" s="15" t="s">
        <v>424</v>
      </c>
      <c r="E544" s="72">
        <v>80</v>
      </c>
      <c r="F544" s="17"/>
      <c r="G544" s="17"/>
    </row>
    <row r="545" spans="2:7" ht="14.25">
      <c r="B545" s="17">
        <v>430</v>
      </c>
      <c r="C545" s="22" t="s">
        <v>148</v>
      </c>
      <c r="D545" s="23" t="s">
        <v>116</v>
      </c>
      <c r="E545" s="73">
        <v>7</v>
      </c>
      <c r="F545" s="17"/>
      <c r="G545" s="17"/>
    </row>
    <row r="546" spans="2:7" ht="14.25">
      <c r="B546" s="17">
        <v>431</v>
      </c>
      <c r="C546" s="22" t="s">
        <v>149</v>
      </c>
      <c r="D546" s="15" t="s">
        <v>424</v>
      </c>
      <c r="E546" s="72">
        <v>160</v>
      </c>
      <c r="F546" s="24"/>
      <c r="G546" s="24"/>
    </row>
    <row r="547" spans="2:7" ht="25.5">
      <c r="B547" s="26">
        <v>432</v>
      </c>
      <c r="C547" s="22" t="s">
        <v>150</v>
      </c>
      <c r="D547" s="15" t="s">
        <v>116</v>
      </c>
      <c r="E547" s="72">
        <v>70</v>
      </c>
      <c r="F547" s="24"/>
      <c r="G547" s="24"/>
    </row>
    <row r="548" spans="2:7" ht="14.25">
      <c r="B548" s="26">
        <v>433</v>
      </c>
      <c r="C548" s="22" t="s">
        <v>151</v>
      </c>
      <c r="D548" s="15" t="s">
        <v>116</v>
      </c>
      <c r="E548" s="72">
        <v>113</v>
      </c>
      <c r="F548" s="24"/>
      <c r="G548" s="24"/>
    </row>
    <row r="549" spans="2:7" ht="14.25">
      <c r="B549" s="26">
        <v>434</v>
      </c>
      <c r="C549" s="22" t="s">
        <v>152</v>
      </c>
      <c r="D549" s="15" t="s">
        <v>116</v>
      </c>
      <c r="E549" s="72">
        <v>113</v>
      </c>
      <c r="F549" s="24"/>
      <c r="G549" s="24"/>
    </row>
    <row r="550" spans="2:7" ht="14.25">
      <c r="B550" s="26">
        <v>435</v>
      </c>
      <c r="C550" s="22" t="s">
        <v>153</v>
      </c>
      <c r="D550" s="15" t="s">
        <v>116</v>
      </c>
      <c r="E550" s="72">
        <v>220</v>
      </c>
      <c r="F550" s="24"/>
      <c r="G550" s="24"/>
    </row>
    <row r="551" spans="2:7" ht="14.25">
      <c r="B551" s="26">
        <v>436</v>
      </c>
      <c r="C551" s="16" t="s">
        <v>154</v>
      </c>
      <c r="D551" s="15" t="s">
        <v>717</v>
      </c>
      <c r="E551" s="72">
        <v>168</v>
      </c>
      <c r="F551" s="24"/>
      <c r="G551" s="24"/>
    </row>
    <row r="552" spans="2:7" ht="14.25">
      <c r="B552" s="26">
        <v>437</v>
      </c>
      <c r="C552" s="16" t="s">
        <v>155</v>
      </c>
      <c r="D552" s="15" t="s">
        <v>424</v>
      </c>
      <c r="E552" s="72">
        <v>350</v>
      </c>
      <c r="F552" s="24"/>
      <c r="G552" s="24"/>
    </row>
    <row r="553" spans="2:7" ht="14.25">
      <c r="B553" s="26">
        <v>438</v>
      </c>
      <c r="C553" s="16" t="s">
        <v>156</v>
      </c>
      <c r="D553" s="15" t="s">
        <v>424</v>
      </c>
      <c r="E553" s="72">
        <v>350</v>
      </c>
      <c r="F553" s="24"/>
      <c r="G553" s="24"/>
    </row>
    <row r="554" spans="2:7" ht="25.5">
      <c r="B554" s="26">
        <v>439</v>
      </c>
      <c r="C554" s="16" t="s">
        <v>157</v>
      </c>
      <c r="D554" s="15" t="s">
        <v>717</v>
      </c>
      <c r="E554" s="72">
        <v>115</v>
      </c>
      <c r="F554" s="24"/>
      <c r="G554" s="24"/>
    </row>
    <row r="555" spans="2:7" ht="25.5">
      <c r="B555" s="26">
        <v>440</v>
      </c>
      <c r="C555" s="16" t="s">
        <v>158</v>
      </c>
      <c r="D555" s="15" t="s">
        <v>116</v>
      </c>
      <c r="E555" s="72">
        <v>8</v>
      </c>
      <c r="F555" s="24"/>
      <c r="G555" s="24"/>
    </row>
    <row r="556" spans="2:7" ht="14.25">
      <c r="B556" s="26">
        <v>441</v>
      </c>
      <c r="C556" s="16" t="s">
        <v>159</v>
      </c>
      <c r="D556" s="15" t="s">
        <v>424</v>
      </c>
      <c r="E556" s="72">
        <v>350</v>
      </c>
      <c r="F556" s="24"/>
      <c r="G556" s="24"/>
    </row>
    <row r="557" spans="2:7" ht="14.25">
      <c r="B557" s="26">
        <v>442</v>
      </c>
      <c r="C557" s="16" t="s">
        <v>160</v>
      </c>
      <c r="D557" s="15" t="s">
        <v>116</v>
      </c>
      <c r="E557" s="72">
        <v>52</v>
      </c>
      <c r="F557" s="24"/>
      <c r="G557" s="24"/>
    </row>
    <row r="558" spans="2:7" ht="25.5">
      <c r="B558" s="26">
        <v>443</v>
      </c>
      <c r="C558" s="16" t="s">
        <v>161</v>
      </c>
      <c r="D558" s="15" t="s">
        <v>424</v>
      </c>
      <c r="E558" s="72">
        <v>40</v>
      </c>
      <c r="F558" s="24"/>
      <c r="G558" s="24"/>
    </row>
    <row r="559" spans="2:7" ht="14.25">
      <c r="B559" s="26">
        <v>444</v>
      </c>
      <c r="C559" s="22" t="s">
        <v>162</v>
      </c>
      <c r="D559" s="23" t="s">
        <v>163</v>
      </c>
      <c r="E559" s="73">
        <v>1</v>
      </c>
      <c r="F559" s="24"/>
      <c r="G559" s="24"/>
    </row>
    <row r="560" spans="2:7" ht="14.25">
      <c r="B560" s="26">
        <v>445</v>
      </c>
      <c r="C560" s="16" t="s">
        <v>164</v>
      </c>
      <c r="D560" s="15" t="s">
        <v>116</v>
      </c>
      <c r="E560" s="72">
        <v>3</v>
      </c>
      <c r="F560" s="24"/>
      <c r="G560" s="24"/>
    </row>
    <row r="561" spans="2:7" ht="25.5">
      <c r="B561" s="26">
        <v>446</v>
      </c>
      <c r="C561" s="16" t="s">
        <v>165</v>
      </c>
      <c r="D561" s="15" t="s">
        <v>424</v>
      </c>
      <c r="E561" s="72">
        <v>153</v>
      </c>
      <c r="F561" s="25"/>
      <c r="G561" s="25"/>
    </row>
    <row r="562" spans="2:7" ht="25.5">
      <c r="B562" s="26">
        <v>447</v>
      </c>
      <c r="C562" s="16" t="s">
        <v>166</v>
      </c>
      <c r="D562" s="15" t="s">
        <v>424</v>
      </c>
      <c r="E562" s="72">
        <v>256</v>
      </c>
      <c r="F562" s="24"/>
      <c r="G562" s="24"/>
    </row>
    <row r="563" spans="2:7" ht="14.25">
      <c r="B563" s="26">
        <v>448</v>
      </c>
      <c r="C563" s="16" t="s">
        <v>167</v>
      </c>
      <c r="D563" s="15" t="s">
        <v>116</v>
      </c>
      <c r="E563" s="72">
        <v>980</v>
      </c>
      <c r="F563" s="24"/>
      <c r="G563" s="24"/>
    </row>
    <row r="564" spans="2:7" ht="14.25">
      <c r="B564" s="26">
        <v>449</v>
      </c>
      <c r="C564" s="22" t="s">
        <v>168</v>
      </c>
      <c r="D564" s="15" t="s">
        <v>717</v>
      </c>
      <c r="E564" s="72">
        <v>350</v>
      </c>
      <c r="F564" s="24"/>
      <c r="G564" s="24"/>
    </row>
    <row r="565" spans="2:7" ht="25.5">
      <c r="B565" s="26">
        <v>450</v>
      </c>
      <c r="C565" s="22" t="s">
        <v>169</v>
      </c>
      <c r="D565" s="15" t="s">
        <v>424</v>
      </c>
      <c r="E565" s="72">
        <v>730</v>
      </c>
      <c r="F565" s="24"/>
      <c r="G565" s="24"/>
    </row>
    <row r="566" spans="2:7" ht="14.25">
      <c r="B566" s="26">
        <v>451</v>
      </c>
      <c r="C566" s="22" t="s">
        <v>170</v>
      </c>
      <c r="D566" s="15" t="s">
        <v>424</v>
      </c>
      <c r="E566" s="72">
        <v>730</v>
      </c>
      <c r="F566" s="24"/>
      <c r="G566" s="24"/>
    </row>
    <row r="567" spans="2:7" ht="14.25">
      <c r="B567" s="26">
        <v>452</v>
      </c>
      <c r="C567" s="22" t="s">
        <v>171</v>
      </c>
      <c r="D567" s="15" t="s">
        <v>424</v>
      </c>
      <c r="E567" s="72">
        <v>730</v>
      </c>
      <c r="F567" s="24"/>
      <c r="G567" s="24"/>
    </row>
    <row r="568" spans="2:7" ht="14.25">
      <c r="B568" s="26">
        <v>453</v>
      </c>
      <c r="C568" s="22" t="s">
        <v>172</v>
      </c>
      <c r="D568" s="15" t="s">
        <v>717</v>
      </c>
      <c r="E568" s="72">
        <v>240</v>
      </c>
      <c r="F568" s="24"/>
      <c r="G568" s="24"/>
    </row>
    <row r="569" spans="2:7" ht="25.5">
      <c r="B569" s="26">
        <v>454</v>
      </c>
      <c r="C569" s="22" t="s">
        <v>173</v>
      </c>
      <c r="D569" s="15" t="s">
        <v>174</v>
      </c>
      <c r="E569" s="72" t="s">
        <v>175</v>
      </c>
      <c r="F569" s="24"/>
      <c r="G569" s="24"/>
    </row>
    <row r="570" spans="2:7" ht="22.5" customHeight="1">
      <c r="B570" s="84" t="s">
        <v>490</v>
      </c>
      <c r="C570" s="84"/>
      <c r="D570" s="84"/>
      <c r="E570" s="84"/>
      <c r="F570" s="84"/>
      <c r="G570" s="17"/>
    </row>
    <row r="571" spans="2:7" ht="23.25" customHeight="1">
      <c r="B571" s="19" t="s">
        <v>360</v>
      </c>
      <c r="C571" s="81" t="s">
        <v>176</v>
      </c>
      <c r="D571" s="81"/>
      <c r="E571" s="81"/>
      <c r="F571" s="81"/>
      <c r="G571" s="81"/>
    </row>
    <row r="572" spans="2:7" ht="14.25">
      <c r="B572" s="27">
        <v>455</v>
      </c>
      <c r="C572" s="16" t="s">
        <v>177</v>
      </c>
      <c r="D572" s="15" t="s">
        <v>116</v>
      </c>
      <c r="E572" s="72">
        <v>5</v>
      </c>
      <c r="F572" s="24"/>
      <c r="G572" s="24"/>
    </row>
    <row r="573" spans="2:7" ht="14.25">
      <c r="B573" s="27">
        <v>456</v>
      </c>
      <c r="C573" s="22" t="s">
        <v>134</v>
      </c>
      <c r="D573" s="15" t="s">
        <v>116</v>
      </c>
      <c r="E573" s="72">
        <v>15</v>
      </c>
      <c r="F573" s="24"/>
      <c r="G573" s="24"/>
    </row>
    <row r="574" spans="2:7" ht="14.25">
      <c r="B574" s="26">
        <v>457</v>
      </c>
      <c r="C574" s="22" t="s">
        <v>178</v>
      </c>
      <c r="D574" s="15" t="s">
        <v>424</v>
      </c>
      <c r="E574" s="72">
        <v>26</v>
      </c>
      <c r="F574" s="24"/>
      <c r="G574" s="24"/>
    </row>
    <row r="575" spans="2:7" ht="25.5">
      <c r="B575" s="26">
        <v>458</v>
      </c>
      <c r="C575" s="22" t="s">
        <v>179</v>
      </c>
      <c r="D575" s="15" t="s">
        <v>116</v>
      </c>
      <c r="E575" s="72">
        <v>5</v>
      </c>
      <c r="F575" s="24"/>
      <c r="G575" s="24"/>
    </row>
    <row r="576" spans="2:7" ht="14.25">
      <c r="B576" s="26">
        <v>459</v>
      </c>
      <c r="C576" s="22" t="s">
        <v>180</v>
      </c>
      <c r="D576" s="15" t="s">
        <v>116</v>
      </c>
      <c r="E576" s="72">
        <v>12</v>
      </c>
      <c r="F576" s="24"/>
      <c r="G576" s="24"/>
    </row>
    <row r="577" spans="2:7" ht="25.5">
      <c r="B577" s="26">
        <v>460</v>
      </c>
      <c r="C577" s="22" t="s">
        <v>181</v>
      </c>
      <c r="D577" s="15" t="s">
        <v>116</v>
      </c>
      <c r="E577" s="72">
        <v>10</v>
      </c>
      <c r="F577" s="24"/>
      <c r="G577" s="24"/>
    </row>
    <row r="578" spans="2:7" ht="25.5">
      <c r="B578" s="26">
        <v>461</v>
      </c>
      <c r="C578" s="22" t="s">
        <v>182</v>
      </c>
      <c r="D578" s="15" t="s">
        <v>424</v>
      </c>
      <c r="E578" s="72">
        <v>35</v>
      </c>
      <c r="F578" s="24"/>
      <c r="G578" s="24"/>
    </row>
    <row r="579" spans="2:7" ht="14.25">
      <c r="B579" s="26">
        <v>462</v>
      </c>
      <c r="C579" s="22" t="s">
        <v>139</v>
      </c>
      <c r="D579" s="15" t="s">
        <v>424</v>
      </c>
      <c r="E579" s="72">
        <v>83</v>
      </c>
      <c r="F579" s="24"/>
      <c r="G579" s="24"/>
    </row>
    <row r="580" spans="2:7" ht="14.25">
      <c r="B580" s="26">
        <v>463</v>
      </c>
      <c r="C580" s="22" t="s">
        <v>148</v>
      </c>
      <c r="D580" s="23" t="s">
        <v>116</v>
      </c>
      <c r="E580" s="73">
        <v>1</v>
      </c>
      <c r="F580" s="24"/>
      <c r="G580" s="24"/>
    </row>
    <row r="581" spans="2:7" ht="14.25">
      <c r="B581" s="26">
        <v>464</v>
      </c>
      <c r="C581" s="22" t="s">
        <v>183</v>
      </c>
      <c r="D581" s="23" t="s">
        <v>116</v>
      </c>
      <c r="E581" s="73">
        <v>3</v>
      </c>
      <c r="F581" s="24"/>
      <c r="G581" s="24"/>
    </row>
    <row r="582" spans="2:7" ht="14.25">
      <c r="B582" s="26">
        <v>465</v>
      </c>
      <c r="C582" s="22" t="s">
        <v>184</v>
      </c>
      <c r="D582" s="23" t="s">
        <v>185</v>
      </c>
      <c r="E582" s="73">
        <v>31</v>
      </c>
      <c r="F582" s="24"/>
      <c r="G582" s="24"/>
    </row>
    <row r="583" spans="2:7" ht="21" customHeight="1">
      <c r="B583" s="84" t="s">
        <v>490</v>
      </c>
      <c r="C583" s="84"/>
      <c r="D583" s="84"/>
      <c r="E583" s="84"/>
      <c r="F583" s="84"/>
      <c r="G583" s="17"/>
    </row>
    <row r="584" spans="2:7" ht="27" customHeight="1">
      <c r="B584" s="19" t="s">
        <v>368</v>
      </c>
      <c r="C584" s="81" t="s">
        <v>186</v>
      </c>
      <c r="D584" s="81"/>
      <c r="E584" s="81"/>
      <c r="F584" s="81"/>
      <c r="G584" s="81"/>
    </row>
    <row r="585" spans="2:7" ht="14.25">
      <c r="B585" s="26">
        <v>466</v>
      </c>
      <c r="C585" s="16" t="s">
        <v>187</v>
      </c>
      <c r="D585" s="15" t="s">
        <v>424</v>
      </c>
      <c r="E585" s="72">
        <v>266</v>
      </c>
      <c r="F585" s="24"/>
      <c r="G585" s="24"/>
    </row>
    <row r="586" spans="2:7" ht="14.25">
      <c r="B586" s="26">
        <v>467</v>
      </c>
      <c r="C586" s="16" t="s">
        <v>188</v>
      </c>
      <c r="D586" s="15" t="s">
        <v>424</v>
      </c>
      <c r="E586" s="72">
        <v>200</v>
      </c>
      <c r="F586" s="24"/>
      <c r="G586" s="24"/>
    </row>
    <row r="587" spans="2:7" ht="14.25">
      <c r="B587" s="26">
        <v>468</v>
      </c>
      <c r="C587" s="16" t="s">
        <v>189</v>
      </c>
      <c r="D587" s="15" t="s">
        <v>424</v>
      </c>
      <c r="E587" s="72">
        <v>36</v>
      </c>
      <c r="F587" s="24"/>
      <c r="G587" s="24"/>
    </row>
    <row r="588" spans="2:7" ht="14.25">
      <c r="B588" s="26">
        <v>469</v>
      </c>
      <c r="C588" s="16" t="s">
        <v>190</v>
      </c>
      <c r="D588" s="15" t="s">
        <v>424</v>
      </c>
      <c r="E588" s="72">
        <v>3470</v>
      </c>
      <c r="F588" s="24"/>
      <c r="G588" s="24"/>
    </row>
    <row r="589" spans="2:7" ht="25.5">
      <c r="B589" s="26">
        <v>470</v>
      </c>
      <c r="C589" s="16" t="s">
        <v>191</v>
      </c>
      <c r="D589" s="15" t="s">
        <v>116</v>
      </c>
      <c r="E589" s="72">
        <v>153</v>
      </c>
      <c r="F589" s="24"/>
      <c r="G589" s="24"/>
    </row>
    <row r="590" spans="2:7" ht="25.5">
      <c r="B590" s="26">
        <v>471</v>
      </c>
      <c r="C590" s="16" t="s">
        <v>192</v>
      </c>
      <c r="D590" s="15" t="s">
        <v>116</v>
      </c>
      <c r="E590" s="72">
        <v>31</v>
      </c>
      <c r="F590" s="24"/>
      <c r="G590" s="24"/>
    </row>
    <row r="591" spans="2:7" ht="25.5">
      <c r="B591" s="26">
        <v>472</v>
      </c>
      <c r="C591" s="16" t="s">
        <v>193</v>
      </c>
      <c r="D591" s="15" t="s">
        <v>163</v>
      </c>
      <c r="E591" s="72">
        <v>1</v>
      </c>
      <c r="F591" s="24"/>
      <c r="G591" s="24"/>
    </row>
    <row r="592" spans="2:7" ht="14.25">
      <c r="B592" s="26">
        <v>473</v>
      </c>
      <c r="C592" s="16" t="s">
        <v>194</v>
      </c>
      <c r="D592" s="15" t="s">
        <v>116</v>
      </c>
      <c r="E592" s="72">
        <v>8</v>
      </c>
      <c r="F592" s="24"/>
      <c r="G592" s="24"/>
    </row>
    <row r="593" spans="2:7" ht="25.5">
      <c r="B593" s="26">
        <v>474</v>
      </c>
      <c r="C593" s="16" t="s">
        <v>195</v>
      </c>
      <c r="D593" s="15" t="s">
        <v>116</v>
      </c>
      <c r="E593" s="72">
        <v>7</v>
      </c>
      <c r="F593" s="24"/>
      <c r="G593" s="24"/>
    </row>
    <row r="594" spans="2:7" ht="14.25">
      <c r="B594" s="26">
        <v>475</v>
      </c>
      <c r="C594" s="16" t="s">
        <v>196</v>
      </c>
      <c r="D594" s="15" t="s">
        <v>163</v>
      </c>
      <c r="E594" s="73">
        <v>1</v>
      </c>
      <c r="F594" s="24"/>
      <c r="G594" s="24"/>
    </row>
    <row r="595" spans="2:7" ht="24" customHeight="1">
      <c r="B595" s="84" t="s">
        <v>490</v>
      </c>
      <c r="C595" s="84"/>
      <c r="D595" s="84"/>
      <c r="E595" s="84"/>
      <c r="F595" s="84"/>
      <c r="G595" s="17"/>
    </row>
    <row r="596" spans="2:7" ht="23.25" customHeight="1">
      <c r="B596" s="19" t="s">
        <v>380</v>
      </c>
      <c r="C596" s="81" t="s">
        <v>197</v>
      </c>
      <c r="D596" s="81"/>
      <c r="E596" s="81"/>
      <c r="F596" s="81"/>
      <c r="G596" s="81"/>
    </row>
    <row r="597" spans="2:7" ht="14.25">
      <c r="B597" s="26">
        <v>476</v>
      </c>
      <c r="C597" s="16" t="s">
        <v>198</v>
      </c>
      <c r="D597" s="15" t="s">
        <v>116</v>
      </c>
      <c r="E597" s="72">
        <v>155</v>
      </c>
      <c r="F597" s="24"/>
      <c r="G597" s="24"/>
    </row>
    <row r="598" spans="2:7" ht="14.25">
      <c r="B598" s="26">
        <v>477</v>
      </c>
      <c r="C598" s="22" t="s">
        <v>199</v>
      </c>
      <c r="D598" s="15" t="s">
        <v>424</v>
      </c>
      <c r="E598" s="72">
        <v>280</v>
      </c>
      <c r="F598" s="24"/>
      <c r="G598" s="24"/>
    </row>
    <row r="599" spans="2:7" ht="14.25">
      <c r="B599" s="26">
        <v>478</v>
      </c>
      <c r="C599" s="22" t="s">
        <v>200</v>
      </c>
      <c r="D599" s="15" t="s">
        <v>424</v>
      </c>
      <c r="E599" s="72">
        <v>140</v>
      </c>
      <c r="F599" s="24"/>
      <c r="G599" s="24"/>
    </row>
    <row r="600" spans="2:7" ht="14.25">
      <c r="B600" s="26">
        <v>479</v>
      </c>
      <c r="C600" s="22" t="s">
        <v>201</v>
      </c>
      <c r="D600" s="15" t="s">
        <v>424</v>
      </c>
      <c r="E600" s="72">
        <v>8615</v>
      </c>
      <c r="F600" s="24"/>
      <c r="G600" s="24"/>
    </row>
    <row r="601" spans="2:7" ht="14.25">
      <c r="B601" s="26">
        <v>480</v>
      </c>
      <c r="C601" s="22" t="s">
        <v>202</v>
      </c>
      <c r="D601" s="15" t="s">
        <v>116</v>
      </c>
      <c r="E601" s="72">
        <v>133</v>
      </c>
      <c r="F601" s="24"/>
      <c r="G601" s="24"/>
    </row>
    <row r="602" spans="2:7" ht="14.25">
      <c r="B602" s="26">
        <v>481</v>
      </c>
      <c r="C602" s="22" t="s">
        <v>203</v>
      </c>
      <c r="D602" s="15" t="s">
        <v>493</v>
      </c>
      <c r="E602" s="72">
        <v>1</v>
      </c>
      <c r="F602" s="24"/>
      <c r="G602" s="24"/>
    </row>
    <row r="603" spans="2:7" ht="14.25">
      <c r="B603" s="26">
        <v>482</v>
      </c>
      <c r="C603" s="22" t="s">
        <v>204</v>
      </c>
      <c r="D603" s="15" t="s">
        <v>205</v>
      </c>
      <c r="E603" s="72">
        <v>249</v>
      </c>
      <c r="F603" s="24"/>
      <c r="G603" s="24"/>
    </row>
    <row r="604" spans="2:7" ht="14.25">
      <c r="B604" s="26">
        <v>483</v>
      </c>
      <c r="C604" s="22" t="s">
        <v>206</v>
      </c>
      <c r="D604" s="15" t="s">
        <v>493</v>
      </c>
      <c r="E604" s="72">
        <v>1</v>
      </c>
      <c r="F604" s="24"/>
      <c r="G604" s="24"/>
    </row>
    <row r="605" spans="2:7" ht="14.25">
      <c r="B605" s="26">
        <v>484</v>
      </c>
      <c r="C605" s="16" t="s">
        <v>207</v>
      </c>
      <c r="D605" s="15" t="s">
        <v>493</v>
      </c>
      <c r="E605" s="72">
        <v>1</v>
      </c>
      <c r="F605" s="24"/>
      <c r="G605" s="24"/>
    </row>
    <row r="606" spans="2:7" ht="26.25" customHeight="1">
      <c r="B606" s="84" t="s">
        <v>490</v>
      </c>
      <c r="C606" s="84"/>
      <c r="D606" s="84"/>
      <c r="E606" s="84"/>
      <c r="F606" s="84"/>
      <c r="G606" s="17"/>
    </row>
    <row r="607" spans="2:7" ht="24.75" customHeight="1">
      <c r="B607" s="19" t="s">
        <v>387</v>
      </c>
      <c r="C607" s="81" t="s">
        <v>208</v>
      </c>
      <c r="D607" s="81"/>
      <c r="E607" s="81"/>
      <c r="F607" s="81"/>
      <c r="G607" s="81"/>
    </row>
    <row r="608" spans="2:7" ht="14.25">
      <c r="B608" s="26">
        <v>485</v>
      </c>
      <c r="C608" s="16" t="s">
        <v>209</v>
      </c>
      <c r="D608" s="15" t="s">
        <v>424</v>
      </c>
      <c r="E608" s="72">
        <v>650</v>
      </c>
      <c r="F608" s="24"/>
      <c r="G608" s="24"/>
    </row>
    <row r="609" spans="2:7" ht="14.25">
      <c r="B609" s="26">
        <v>486</v>
      </c>
      <c r="C609" s="22" t="s">
        <v>190</v>
      </c>
      <c r="D609" s="23" t="s">
        <v>424</v>
      </c>
      <c r="E609" s="73">
        <v>2385</v>
      </c>
      <c r="F609" s="24"/>
      <c r="G609" s="24"/>
    </row>
    <row r="610" spans="2:7" ht="14.25">
      <c r="B610" s="26">
        <v>487</v>
      </c>
      <c r="C610" s="22" t="s">
        <v>202</v>
      </c>
      <c r="D610" s="23" t="s">
        <v>116</v>
      </c>
      <c r="E610" s="73">
        <v>75</v>
      </c>
      <c r="F610" s="24"/>
      <c r="G610" s="24"/>
    </row>
    <row r="611" spans="2:7" ht="14.25">
      <c r="B611" s="26">
        <v>488</v>
      </c>
      <c r="C611" s="16" t="s">
        <v>210</v>
      </c>
      <c r="D611" s="15" t="s">
        <v>116</v>
      </c>
      <c r="E611" s="72">
        <v>81</v>
      </c>
      <c r="F611" s="24"/>
      <c r="G611" s="24"/>
    </row>
    <row r="612" spans="2:7" ht="14.25">
      <c r="B612" s="26">
        <v>489</v>
      </c>
      <c r="C612" s="16" t="s">
        <v>211</v>
      </c>
      <c r="D612" s="15" t="s">
        <v>116</v>
      </c>
      <c r="E612" s="72">
        <v>29</v>
      </c>
      <c r="F612" s="24"/>
      <c r="G612" s="24"/>
    </row>
    <row r="613" spans="2:7" ht="14.25">
      <c r="B613" s="26">
        <v>490</v>
      </c>
      <c r="C613" s="22" t="s">
        <v>204</v>
      </c>
      <c r="D613" s="23" t="s">
        <v>116</v>
      </c>
      <c r="E613" s="73">
        <v>2</v>
      </c>
      <c r="F613" s="24"/>
      <c r="G613" s="24"/>
    </row>
    <row r="614" spans="2:7" ht="14.25">
      <c r="B614" s="26">
        <v>491</v>
      </c>
      <c r="C614" s="22" t="s">
        <v>212</v>
      </c>
      <c r="D614" s="23" t="s">
        <v>493</v>
      </c>
      <c r="E614" s="73">
        <v>1</v>
      </c>
      <c r="F614" s="24"/>
      <c r="G614" s="24"/>
    </row>
    <row r="615" spans="2:7" ht="20.25" customHeight="1">
      <c r="B615" s="82" t="s">
        <v>490</v>
      </c>
      <c r="C615" s="82"/>
      <c r="D615" s="82"/>
      <c r="E615" s="82"/>
      <c r="F615" s="82"/>
      <c r="G615" s="11"/>
    </row>
    <row r="616" spans="2:7" ht="28.5" customHeight="1">
      <c r="B616" s="83" t="s">
        <v>213</v>
      </c>
      <c r="C616" s="83"/>
      <c r="D616" s="83"/>
      <c r="E616" s="83"/>
      <c r="F616" s="83"/>
      <c r="G616" s="12"/>
    </row>
  </sheetData>
  <sheetProtection/>
  <mergeCells count="114">
    <mergeCell ref="C150:G150"/>
    <mergeCell ref="C151:G151"/>
    <mergeCell ref="C273:G273"/>
    <mergeCell ref="B294:F294"/>
    <mergeCell ref="C295:G295"/>
    <mergeCell ref="C245:G245"/>
    <mergeCell ref="B272:F272"/>
    <mergeCell ref="B244:F244"/>
    <mergeCell ref="C9:F9"/>
    <mergeCell ref="C157:G157"/>
    <mergeCell ref="C184:G184"/>
    <mergeCell ref="C135:G135"/>
    <mergeCell ref="B52:F52"/>
    <mergeCell ref="B46:F46"/>
    <mergeCell ref="B76:F76"/>
    <mergeCell ref="B88:F88"/>
    <mergeCell ref="B112:F112"/>
    <mergeCell ref="B127:F127"/>
    <mergeCell ref="B4:G4"/>
    <mergeCell ref="B25:F25"/>
    <mergeCell ref="C208:G208"/>
    <mergeCell ref="B149:F149"/>
    <mergeCell ref="B156:F156"/>
    <mergeCell ref="B183:F183"/>
    <mergeCell ref="B207:F207"/>
    <mergeCell ref="C58:G58"/>
    <mergeCell ref="C77:G77"/>
    <mergeCell ref="C147:G147"/>
    <mergeCell ref="B339:F339"/>
    <mergeCell ref="B8:G8"/>
    <mergeCell ref="C10:G10"/>
    <mergeCell ref="C26:G26"/>
    <mergeCell ref="C36:G36"/>
    <mergeCell ref="C47:G47"/>
    <mergeCell ref="C113:G113"/>
    <mergeCell ref="C128:G128"/>
    <mergeCell ref="B134:F134"/>
    <mergeCell ref="C89:G89"/>
    <mergeCell ref="B340:G340"/>
    <mergeCell ref="C341:F341"/>
    <mergeCell ref="C342:G342"/>
    <mergeCell ref="C349:G349"/>
    <mergeCell ref="B354:F354"/>
    <mergeCell ref="C355:G355"/>
    <mergeCell ref="B358:F358"/>
    <mergeCell ref="C359:G359"/>
    <mergeCell ref="B365:F365"/>
    <mergeCell ref="C366:G366"/>
    <mergeCell ref="B369:F369"/>
    <mergeCell ref="C370:G370"/>
    <mergeCell ref="B378:F378"/>
    <mergeCell ref="C379:G379"/>
    <mergeCell ref="B387:F387"/>
    <mergeCell ref="C388:G388"/>
    <mergeCell ref="B390:F390"/>
    <mergeCell ref="C391:G391"/>
    <mergeCell ref="B398:F398"/>
    <mergeCell ref="C399:G399"/>
    <mergeCell ref="C400:G400"/>
    <mergeCell ref="C404:G404"/>
    <mergeCell ref="B414:F414"/>
    <mergeCell ref="C415:G415"/>
    <mergeCell ref="B421:F421"/>
    <mergeCell ref="B422:G422"/>
    <mergeCell ref="C423:F423"/>
    <mergeCell ref="C424:G424"/>
    <mergeCell ref="B428:F428"/>
    <mergeCell ref="C429:G429"/>
    <mergeCell ref="B433:F433"/>
    <mergeCell ref="B434:G434"/>
    <mergeCell ref="C435:F435"/>
    <mergeCell ref="B437:F437"/>
    <mergeCell ref="C438:F438"/>
    <mergeCell ref="C439:G439"/>
    <mergeCell ref="B443:F443"/>
    <mergeCell ref="C444:G444"/>
    <mergeCell ref="B446:F446"/>
    <mergeCell ref="C447:G447"/>
    <mergeCell ref="B449:F449"/>
    <mergeCell ref="C450:F450"/>
    <mergeCell ref="B461:F461"/>
    <mergeCell ref="C462:F462"/>
    <mergeCell ref="B469:F469"/>
    <mergeCell ref="C470:G470"/>
    <mergeCell ref="B472:F472"/>
    <mergeCell ref="C473:G473"/>
    <mergeCell ref="C487:G487"/>
    <mergeCell ref="C491:G491"/>
    <mergeCell ref="B499:F499"/>
    <mergeCell ref="B481:F481"/>
    <mergeCell ref="B482:G482"/>
    <mergeCell ref="C483:G483"/>
    <mergeCell ref="B486:F486"/>
    <mergeCell ref="B490:F490"/>
    <mergeCell ref="C500:G500"/>
    <mergeCell ref="B606:F606"/>
    <mergeCell ref="C528:G528"/>
    <mergeCell ref="B570:F570"/>
    <mergeCell ref="C571:G571"/>
    <mergeCell ref="B583:F583"/>
    <mergeCell ref="B510:F510"/>
    <mergeCell ref="B511:G511"/>
    <mergeCell ref="C512:G512"/>
    <mergeCell ref="B527:F527"/>
    <mergeCell ref="C607:G607"/>
    <mergeCell ref="B615:F615"/>
    <mergeCell ref="B616:F616"/>
    <mergeCell ref="B35:F35"/>
    <mergeCell ref="B57:F57"/>
    <mergeCell ref="B348:F348"/>
    <mergeCell ref="B403:F403"/>
    <mergeCell ref="C584:G584"/>
    <mergeCell ref="B595:F595"/>
    <mergeCell ref="C596:G596"/>
  </mergeCells>
  <printOptions/>
  <pageMargins left="0.25" right="0.25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mban</cp:lastModifiedBy>
  <cp:lastPrinted>2008-12-03T08:12:06Z</cp:lastPrinted>
  <dcterms:created xsi:type="dcterms:W3CDTF">2008-11-04T08:25:28Z</dcterms:created>
  <dcterms:modified xsi:type="dcterms:W3CDTF">2009-01-21T07:16:47Z</dcterms:modified>
  <cp:category/>
  <cp:version/>
  <cp:contentType/>
  <cp:contentStatus/>
</cp:coreProperties>
</file>